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10" windowHeight="9780"/>
  </bookViews>
  <sheets>
    <sheet name="Лист1" sheetId="1" r:id="rId1"/>
  </sheets>
  <definedNames>
    <definedName name="_xlnm.Print_Area" localSheetId="0">Лист1!$A$1:$Q$62</definedName>
  </definedNames>
  <calcPr calcId="124519"/>
</workbook>
</file>

<file path=xl/calcChain.xml><?xml version="1.0" encoding="utf-8"?>
<calcChain xmlns="http://schemas.openxmlformats.org/spreadsheetml/2006/main">
  <c r="C46" i="1"/>
  <c r="C45" s="1"/>
  <c r="C37"/>
  <c r="C43" l="1"/>
  <c r="C31" l="1"/>
  <c r="C14"/>
  <c r="C13" s="1"/>
  <c r="C15"/>
  <c r="C24"/>
  <c r="C23" s="1"/>
  <c r="C22" s="1"/>
  <c r="C33" l="1"/>
  <c r="C30"/>
  <c r="C11" l="1"/>
  <c r="C55" s="1"/>
  <c r="C12"/>
</calcChain>
</file>

<file path=xl/sharedStrings.xml><?xml version="1.0" encoding="utf-8"?>
<sst xmlns="http://schemas.openxmlformats.org/spreadsheetml/2006/main" count="96" uniqueCount="91">
  <si>
    <t xml:space="preserve">муниципального образования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</si>
  <si>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</si>
  <si>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</si>
  <si>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Доходы</t>
  </si>
  <si>
    <t xml:space="preserve">      </t>
  </si>
  <si>
    <t xml:space="preserve">                  КБК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</si>
  <si>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</si>
  <si>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</si>
  <si>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</si>
  <si>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</si>
  <si>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</si>
  <si>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в части, подлежащей зачислению в бюджеты поселений</t>
  </si>
  <si>
    <t xml:space="preserve">Доходы от уплаты акцизов на дизельное топливо 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</si>
  <si>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</si>
  <si>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</si>
  <si>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</si>
  <si>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</si>
  <si>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</si>
  <si>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</si>
  <si>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</si>
  <si>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</si>
  <si>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налогооблажения, расположенным в границах поселений</t>
  </si>
  <si>
    <t xml:space="preserve">Доходы от оказания платных услуг (работ) и компенсаций затрат государства 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</si>
  <si>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</si>
  <si>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</si>
  <si>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Дотация бюджетам поселений на выравнивание бюджетной обеспеченности. </t>
  </si>
  <si>
    <t>Из районного бюджета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</si>
  <si>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</si>
  <si>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</si>
  <si>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</si>
  <si>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 ДОХОДОВ</t>
  </si>
  <si>
    <t>Председатель Думы</t>
  </si>
  <si>
    <t>Глава Бунбуйского</t>
  </si>
  <si>
    <t>муниципального образования</t>
  </si>
  <si>
    <t>100 00000 00 0000 000</t>
  </si>
  <si>
    <t>101 00000 00 0000 000</t>
  </si>
  <si>
    <t>101 02000 01 0000 100</t>
  </si>
  <si>
    <t>101 02010 01 1000 100</t>
  </si>
  <si>
    <t>103 00000 00 0000 000</t>
  </si>
  <si>
    <t>103 02000 01 0000 100</t>
  </si>
  <si>
    <t>103 02200 01 0000 100</t>
  </si>
  <si>
    <t>103 02230 01 0000 100</t>
  </si>
  <si>
    <t>103 02240 01 0000 100</t>
  </si>
  <si>
    <t>103 02250 01 0000100</t>
  </si>
  <si>
    <t>103 02260 01 0000 100</t>
  </si>
  <si>
    <t>105 00000 00 0000 000</t>
  </si>
  <si>
    <t>105 03000 01 0000 100</t>
  </si>
  <si>
    <t>105 03010 01 1000 100</t>
  </si>
  <si>
    <t>106 00000 00 0000 000</t>
  </si>
  <si>
    <t>106 01030 10 1000 100</t>
  </si>
  <si>
    <t>106 06000 00 0000 100</t>
  </si>
  <si>
    <t>113 00000 00 0000 000</t>
  </si>
  <si>
    <t>113 01995 10 0000 130</t>
  </si>
  <si>
    <t>202 00000 00 0000 000</t>
  </si>
  <si>
    <t>,</t>
  </si>
  <si>
    <t xml:space="preserve">Прочиие субсидии  бюджетам сельских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</si>
  <si>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</si>
  <si>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</si>
  <si>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</si>
  <si>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</si>
  <si>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</si>
  <si>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</si>
  <si>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</si>
  <si>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</si>
  <si>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106 06043 10 0000 100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</si>
  <si>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</si>
  <si>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</si>
  <si>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</si>
  <si>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</si>
  <si>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 xml:space="preserve"> 00010102030011000110</t>
  </si>
  <si>
    <t xml:space="preserve"> 00010102030010000110</t>
  </si>
  <si>
    <t xml:space="preserve"> 00010102010011000110</t>
  </si>
  <si>
    <t xml:space="preserve"> 00010102010010000110</t>
  </si>
  <si>
    <t xml:space="preserve">  00010102010012100110</t>
  </si>
  <si>
    <t>С.П. Левшаков</t>
  </si>
  <si>
    <r>
      <rPr>
        <sz val="8"/>
        <rFont val="Times New Roman"/>
        <family val="1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</si>
  <si>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>В том числе:</t>
    </r>
    <r>
      <rPr>
        <sz val="20"/>
        <rFont val="Times New Roman"/>
        <family val="1"/>
        <charset val="204"/>
      </rPr>
      <t xml:space="preserve">  из  областного бюджета</t>
    </r>
  </si>
  <si>
    <t>Прогнозируемые доходы бюджета Бунбуйского муниципального образования на 2019 год .</t>
  </si>
  <si>
    <t>2019г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</si>
  <si>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</si>
  <si>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</si>
  <si>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Налоговые не налоговые доходы.</t>
  </si>
  <si>
    <t>202 15001 10 0000 150</t>
  </si>
  <si>
    <t>202 49999 10 0000 150</t>
  </si>
  <si>
    <t>202 29999 10 0000 150</t>
  </si>
  <si>
    <t>202 35118 10 0000 150</t>
  </si>
  <si>
    <t>202 30024 10 0000 150</t>
  </si>
  <si>
    <t>Земельный налог с организаций, обладающих земельным участком, расположенным в границах сельских поселений</t>
  </si>
  <si>
    <t> 106 06033 10  0000 110</t>
  </si>
  <si>
    <t>Прочие  межбюджетные трансферты предоставляемые бюджетам сельских поселений</t>
  </si>
  <si>
    <t>Приложение № 1 к  Бунбуйской Думы МО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</si>
</sst>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8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ourier New"/>
      <family val="3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name val="Courier New"/>
      <family val="3"/>
      <charset val="204"/>
    </font>
    <font>
      <b/>
      <i/>
      <sz val="20"/>
      <name val="Times New Roman"/>
      <family val="1"/>
      <charset val="204"/>
    </font>
    <font>
      <b/>
      <sz val="20"/>
      <name val="Courier New"/>
      <family val="3"/>
      <charset val="204"/>
    </font>
    <font>
      <b/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Arial"/>
      <family val="2"/>
      <charset val="204"/>
    </font>
    <font>
      <b/>
      <i/>
      <sz val="20"/>
      <color rgb="FFFF0000"/>
      <name val="Times New Roman"/>
      <family val="1"/>
      <charset val="204"/>
    </font>
    <font>
      <b/>
      <sz val="20"/>
      <color rgb="FFFF0000"/>
      <name val="Courier New"/>
      <family val="3"/>
      <charset val="204"/>
    </font>
    <font>
      <b/>
      <sz val="20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7">
      <alignment horizontal="left" wrapText="1"/>
    </xf>
    <xf numFmtId="49" fontId="1" fillId="0" borderId="8">
      <alignment horizontal="center"/>
    </xf>
    <xf numFmtId="4" fontId="1" fillId="0" borderId="8">
      <alignment horizontal="right" shrinkToFit="1"/>
    </xf>
    <xf numFmtId="49" fontId="1" fillId="0" borderId="9">
      <alignment horizontal="center" shrinkToFit="1"/>
    </xf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4" fontId="17" fillId="2" borderId="10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2" fontId="16" fillId="2" borderId="5" xfId="0" applyNumberFormat="1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2" fontId="16" fillId="2" borderId="10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2" fontId="16" fillId="2" borderId="6" xfId="0" applyNumberFormat="1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20" fillId="2" borderId="7" xfId="1" applyNumberFormat="1" applyFont="1" applyFill="1" applyProtection="1">
      <alignment horizontal="left" wrapText="1"/>
    </xf>
    <xf numFmtId="49" fontId="21" fillId="2" borderId="8" xfId="2" applyNumberFormat="1" applyFont="1" applyFill="1" applyAlignment="1" applyProtection="1">
      <alignment horizontal="center" vertical="center"/>
    </xf>
    <xf numFmtId="0" fontId="12" fillId="2" borderId="7" xfId="1" applyNumberFormat="1" applyFont="1" applyFill="1" applyProtection="1">
      <alignment horizontal="left" wrapText="1"/>
    </xf>
    <xf numFmtId="2" fontId="16" fillId="2" borderId="6" xfId="0" applyNumberFormat="1" applyFont="1" applyFill="1" applyBorder="1" applyAlignment="1">
      <alignment horizontal="justify" vertical="top" wrapText="1"/>
    </xf>
    <xf numFmtId="2" fontId="14" fillId="2" borderId="6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12" fontId="14" fillId="2" borderId="10" xfId="0" applyNumberFormat="1" applyFont="1" applyFill="1" applyBorder="1" applyAlignment="1">
      <alignment vertical="top" wrapText="1"/>
    </xf>
    <xf numFmtId="2" fontId="14" fillId="2" borderId="12" xfId="0" applyNumberFormat="1" applyFont="1" applyFill="1" applyBorder="1" applyAlignment="1">
      <alignment vertical="top" wrapText="1"/>
    </xf>
    <xf numFmtId="0" fontId="16" fillId="2" borderId="13" xfId="0" applyFont="1" applyFill="1" applyBorder="1" applyAlignment="1">
      <alignment vertical="top" wrapText="1"/>
    </xf>
    <xf numFmtId="2" fontId="14" fillId="2" borderId="13" xfId="0" applyNumberFormat="1" applyFont="1" applyFill="1" applyBorder="1" applyAlignment="1">
      <alignment vertical="top" wrapText="1"/>
    </xf>
    <xf numFmtId="0" fontId="18" fillId="2" borderId="0" xfId="0" applyFont="1" applyFill="1"/>
    <xf numFmtId="0" fontId="12" fillId="2" borderId="0" xfId="0" applyFont="1" applyFill="1" applyAlignment="1">
      <alignment horizontal="justify"/>
    </xf>
    <xf numFmtId="0" fontId="21" fillId="2" borderId="0" xfId="0" applyFont="1" applyFill="1" applyAlignment="1">
      <alignment horizontal="justify"/>
    </xf>
    <xf numFmtId="0" fontId="22" fillId="2" borderId="3" xfId="0" applyFont="1" applyFill="1" applyBorder="1" applyAlignment="1">
      <alignment vertical="top" wrapText="1"/>
    </xf>
    <xf numFmtId="2" fontId="23" fillId="2" borderId="5" xfId="0" applyNumberFormat="1" applyFont="1" applyFill="1" applyBorder="1" applyAlignment="1">
      <alignment vertical="top" wrapText="1"/>
    </xf>
    <xf numFmtId="0" fontId="9" fillId="2" borderId="0" xfId="0" applyFont="1" applyFill="1"/>
    <xf numFmtId="4" fontId="0" fillId="0" borderId="0" xfId="0" applyNumberFormat="1" applyBorder="1"/>
    <xf numFmtId="4" fontId="0" fillId="0" borderId="0" xfId="0" applyNumberFormat="1"/>
    <xf numFmtId="0" fontId="25" fillId="0" borderId="14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top" wrapText="1"/>
    </xf>
    <xf numFmtId="4" fontId="17" fillId="2" borderId="5" xfId="0" applyNumberFormat="1" applyFont="1" applyFill="1" applyBorder="1" applyAlignment="1">
      <alignment vertical="top" wrapText="1"/>
    </xf>
    <xf numFmtId="4" fontId="17" fillId="2" borderId="6" xfId="0" applyNumberFormat="1" applyFont="1" applyFill="1" applyBorder="1" applyAlignment="1">
      <alignment vertical="top" wrapText="1"/>
    </xf>
    <xf numFmtId="4" fontId="13" fillId="2" borderId="8" xfId="3" applyNumberFormat="1" applyFont="1" applyFill="1" applyAlignment="1" applyProtection="1">
      <alignment vertical="center" shrinkToFit="1"/>
    </xf>
    <xf numFmtId="4" fontId="13" fillId="2" borderId="6" xfId="0" applyNumberFormat="1" applyFont="1" applyFill="1" applyBorder="1" applyAlignment="1">
      <alignment vertical="top" wrapText="1"/>
    </xf>
    <xf numFmtId="4" fontId="13" fillId="2" borderId="5" xfId="0" applyNumberFormat="1" applyFont="1" applyFill="1" applyBorder="1" applyAlignment="1">
      <alignment vertical="top" wrapText="1"/>
    </xf>
    <xf numFmtId="4" fontId="13" fillId="2" borderId="10" xfId="0" applyNumberFormat="1" applyFont="1" applyFill="1" applyBorder="1" applyAlignment="1">
      <alignment vertical="top" wrapText="1"/>
    </xf>
    <xf numFmtId="4" fontId="24" fillId="2" borderId="5" xfId="0" applyNumberFormat="1" applyFont="1" applyFill="1" applyBorder="1" applyAlignment="1">
      <alignment vertical="top"/>
    </xf>
    <xf numFmtId="0" fontId="27" fillId="0" borderId="10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2" fontId="16" fillId="2" borderId="1" xfId="0" applyNumberFormat="1" applyFont="1" applyFill="1" applyBorder="1" applyAlignment="1">
      <alignment vertical="top" wrapText="1"/>
    </xf>
    <xf numFmtId="2" fontId="16" fillId="2" borderId="3" xfId="0" applyNumberFormat="1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" fontId="17" fillId="2" borderId="10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44" fontId="14" fillId="2" borderId="1" xfId="0" applyNumberFormat="1" applyFont="1" applyFill="1" applyBorder="1" applyAlignment="1">
      <alignment horizontal="center" vertical="top" wrapText="1"/>
    </xf>
    <xf numFmtId="44" fontId="14" fillId="2" borderId="2" xfId="0" applyNumberFormat="1" applyFont="1" applyFill="1" applyBorder="1" applyAlignment="1">
      <alignment horizontal="center" vertical="top" wrapText="1"/>
    </xf>
    <xf numFmtId="44" fontId="14" fillId="2" borderId="3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4" fontId="13" fillId="2" borderId="10" xfId="0" applyNumberFormat="1" applyFont="1" applyFill="1" applyBorder="1" applyAlignment="1">
      <alignment vertical="top" wrapText="1"/>
    </xf>
  </cellXfs>
  <cellStyles count="5">
    <cellStyle name="xl35" xfId="1"/>
    <cellStyle name="xl40" xfId="4"/>
    <cellStyle name="xl44" xfId="2"/>
    <cellStyle name="xl5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60" workbookViewId="0">
      <selection activeCell="C48" sqref="C48:C49"/>
    </sheetView>
  </sheetViews>
  <sheetFormatPr defaultRowHeight="15"/>
  <cols>
    <col min="1" max="1" width="76" customWidth="1"/>
    <col min="2" max="2" width="54.140625" customWidth="1"/>
    <col min="3" max="3" width="35.42578125" customWidth="1"/>
    <col min="5" max="5" width="23.42578125" customWidth="1"/>
    <col min="7" max="7" width="10.85546875" bestFit="1" customWidth="1"/>
  </cols>
  <sheetData>
    <row r="1" spans="1:9" ht="15.75">
      <c r="A1" s="7"/>
      <c r="B1" s="8"/>
      <c r="C1" s="9"/>
    </row>
    <row r="2" spans="1:9" ht="18.75">
      <c r="A2" s="10" t="s">
        <v>0</v>
      </c>
      <c r="B2" s="46" t="s">
        <v>90</v>
      </c>
      <c r="C2" s="46"/>
      <c r="D2" s="4"/>
      <c r="E2" s="4"/>
      <c r="F2" s="5"/>
    </row>
    <row r="3" spans="1:9">
      <c r="A3" s="10" t="s">
        <v>75</v>
      </c>
      <c r="B3" s="9"/>
      <c r="C3" s="9"/>
      <c r="D3" s="5"/>
      <c r="E3" s="5"/>
      <c r="F3" s="5"/>
    </row>
    <row r="4" spans="1:9">
      <c r="A4" s="10" t="s">
        <v>1</v>
      </c>
      <c r="B4" s="9"/>
      <c r="C4" s="9"/>
    </row>
    <row r="5" spans="1:9" ht="15.75">
      <c r="A5" s="11"/>
      <c r="B5" s="9"/>
      <c r="C5" s="9"/>
    </row>
    <row r="6" spans="1:9" ht="66.75" customHeight="1">
      <c r="A6" s="65" t="s">
        <v>77</v>
      </c>
      <c r="B6" s="65"/>
      <c r="C6" s="65"/>
      <c r="D6" s="2"/>
      <c r="E6" s="2"/>
      <c r="F6" s="2"/>
      <c r="G6" s="2"/>
      <c r="H6" s="2"/>
      <c r="I6" s="2"/>
    </row>
    <row r="7" spans="1:9" ht="27" thickBot="1">
      <c r="A7" s="12"/>
      <c r="B7" s="13"/>
      <c r="C7" s="13"/>
    </row>
    <row r="8" spans="1:9" ht="26.25">
      <c r="A8" s="14" t="s">
        <v>2</v>
      </c>
      <c r="B8" s="15" t="s">
        <v>4</v>
      </c>
      <c r="C8" s="71" t="s">
        <v>78</v>
      </c>
    </row>
    <row r="9" spans="1:9" ht="26.25">
      <c r="A9" s="16" t="s">
        <v>3</v>
      </c>
      <c r="B9" s="17" t="s">
        <v>5</v>
      </c>
      <c r="C9" s="72"/>
    </row>
    <row r="10" spans="1:9" ht="27" thickBot="1">
      <c r="A10" s="18"/>
      <c r="B10" s="19"/>
      <c r="C10" s="73"/>
    </row>
    <row r="11" spans="1:9" ht="27">
      <c r="A11" s="20" t="s">
        <v>81</v>
      </c>
      <c r="B11" s="21" t="s">
        <v>34</v>
      </c>
      <c r="C11" s="51">
        <f>C13+C22+C30+C33+C43+C41</f>
        <v>786671.32000000007</v>
      </c>
    </row>
    <row r="12" spans="1:9" ht="38.25" customHeight="1">
      <c r="A12" s="22" t="s">
        <v>6</v>
      </c>
      <c r="B12" s="23" t="s">
        <v>35</v>
      </c>
      <c r="C12" s="6">
        <f>C13+C22+C30+C33</f>
        <v>748671.32000000007</v>
      </c>
      <c r="E12" s="47"/>
      <c r="G12" s="48"/>
    </row>
    <row r="13" spans="1:9" ht="33" customHeight="1" thickBot="1">
      <c r="A13" s="24" t="s">
        <v>7</v>
      </c>
      <c r="B13" s="25" t="s">
        <v>36</v>
      </c>
      <c r="C13" s="52">
        <f>C14</f>
        <v>110000</v>
      </c>
    </row>
    <row r="14" spans="1:9" ht="114" customHeight="1" thickBot="1">
      <c r="A14" s="26" t="s">
        <v>8</v>
      </c>
      <c r="B14" s="25" t="s">
        <v>37</v>
      </c>
      <c r="C14" s="52">
        <f>C15</f>
        <v>110000</v>
      </c>
    </row>
    <row r="15" spans="1:9" ht="155.25" customHeight="1" thickBot="1">
      <c r="A15" s="27" t="s">
        <v>8</v>
      </c>
      <c r="B15" s="28" t="s">
        <v>72</v>
      </c>
      <c r="C15" s="53">
        <f>C16+C18+C19</f>
        <v>110000</v>
      </c>
    </row>
    <row r="16" spans="1:9" ht="117.75" customHeight="1" thickBot="1">
      <c r="A16" s="27" t="s">
        <v>56</v>
      </c>
      <c r="B16" s="28" t="s">
        <v>71</v>
      </c>
      <c r="C16" s="53">
        <v>106500</v>
      </c>
    </row>
    <row r="17" spans="1:8" ht="64.5" customHeight="1" thickBot="1">
      <c r="A17" s="29" t="s">
        <v>57</v>
      </c>
      <c r="B17" s="28" t="s">
        <v>73</v>
      </c>
      <c r="C17" s="54"/>
    </row>
    <row r="18" spans="1:8" ht="105.75" customHeight="1" thickBot="1">
      <c r="A18" s="29" t="s">
        <v>58</v>
      </c>
      <c r="B18" s="28" t="s">
        <v>59</v>
      </c>
      <c r="C18" s="53">
        <v>500</v>
      </c>
    </row>
    <row r="19" spans="1:8" ht="48" customHeight="1" thickBot="1">
      <c r="A19" s="27" t="s">
        <v>60</v>
      </c>
      <c r="B19" s="28" t="s">
        <v>70</v>
      </c>
      <c r="C19" s="53">
        <v>3000</v>
      </c>
    </row>
    <row r="20" spans="1:8" ht="90" customHeight="1" thickBot="1">
      <c r="A20" s="29" t="s">
        <v>61</v>
      </c>
      <c r="B20" s="28" t="s">
        <v>69</v>
      </c>
      <c r="C20" s="53">
        <v>2950</v>
      </c>
    </row>
    <row r="21" spans="1:8" ht="172.5" customHeight="1" thickBot="1">
      <c r="A21" s="29" t="s">
        <v>62</v>
      </c>
      <c r="B21" s="28" t="s">
        <v>63</v>
      </c>
      <c r="C21" s="53">
        <v>50</v>
      </c>
    </row>
    <row r="22" spans="1:8" ht="89.25" customHeight="1" thickBot="1">
      <c r="A22" s="24" t="s">
        <v>9</v>
      </c>
      <c r="B22" s="30" t="s">
        <v>38</v>
      </c>
      <c r="C22" s="52">
        <f>C23</f>
        <v>587771.32000000007</v>
      </c>
      <c r="H22" s="1"/>
    </row>
    <row r="23" spans="1:8" ht="96.75" customHeight="1" thickBot="1">
      <c r="A23" s="18" t="s">
        <v>10</v>
      </c>
      <c r="B23" s="31" t="s">
        <v>39</v>
      </c>
      <c r="C23" s="54">
        <f>C24</f>
        <v>587771.32000000007</v>
      </c>
    </row>
    <row r="24" spans="1:8" ht="194.25" customHeight="1">
      <c r="A24" s="16" t="s">
        <v>11</v>
      </c>
      <c r="B24" s="32" t="s">
        <v>40</v>
      </c>
      <c r="C24" s="55">
        <f>C25+C27+C28+C29</f>
        <v>587771.32000000007</v>
      </c>
    </row>
    <row r="25" spans="1:8" ht="85.5" customHeight="1">
      <c r="A25" s="74" t="s">
        <v>12</v>
      </c>
      <c r="B25" s="75" t="s">
        <v>41</v>
      </c>
      <c r="C25" s="76">
        <v>268467.53000000003</v>
      </c>
    </row>
    <row r="26" spans="1:8" ht="15.75" hidden="1" customHeight="1" thickBot="1">
      <c r="A26" s="74"/>
      <c r="B26" s="75"/>
      <c r="C26" s="76"/>
    </row>
    <row r="27" spans="1:8" ht="78" customHeight="1">
      <c r="A27" s="33" t="s">
        <v>13</v>
      </c>
      <c r="B27" s="34" t="s">
        <v>42</v>
      </c>
      <c r="C27" s="56">
        <v>1451.04</v>
      </c>
    </row>
    <row r="28" spans="1:8" ht="71.25" customHeight="1" thickBot="1">
      <c r="A28" s="18" t="s">
        <v>14</v>
      </c>
      <c r="B28" s="31" t="s">
        <v>43</v>
      </c>
      <c r="C28" s="54">
        <v>359613.7</v>
      </c>
    </row>
    <row r="29" spans="1:8" ht="64.5" customHeight="1" thickBot="1">
      <c r="A29" s="18" t="s">
        <v>15</v>
      </c>
      <c r="B29" s="31" t="s">
        <v>44</v>
      </c>
      <c r="C29" s="54">
        <v>-41760.949999999997</v>
      </c>
    </row>
    <row r="30" spans="1:8" ht="57" customHeight="1" thickBot="1">
      <c r="A30" s="24" t="s">
        <v>16</v>
      </c>
      <c r="B30" s="25" t="s">
        <v>45</v>
      </c>
      <c r="C30" s="52">
        <f>C31</f>
        <v>8900</v>
      </c>
    </row>
    <row r="31" spans="1:8" ht="45.75" customHeight="1" thickBot="1">
      <c r="A31" s="18" t="s">
        <v>17</v>
      </c>
      <c r="B31" s="31" t="s">
        <v>46</v>
      </c>
      <c r="C31" s="54">
        <f>C32</f>
        <v>8900</v>
      </c>
    </row>
    <row r="32" spans="1:8" ht="34.5" customHeight="1" thickBot="1">
      <c r="A32" s="18" t="s">
        <v>17</v>
      </c>
      <c r="B32" s="31" t="s">
        <v>47</v>
      </c>
      <c r="C32" s="54">
        <v>8900</v>
      </c>
    </row>
    <row r="33" spans="1:6" ht="6.75" customHeight="1">
      <c r="A33" s="35"/>
      <c r="B33" s="36"/>
      <c r="C33" s="61">
        <f>C35+C37</f>
        <v>42000</v>
      </c>
    </row>
    <row r="34" spans="1:6" ht="43.5" customHeight="1" thickBot="1">
      <c r="A34" s="24" t="s">
        <v>18</v>
      </c>
      <c r="B34" s="25" t="s">
        <v>48</v>
      </c>
      <c r="C34" s="62"/>
    </row>
    <row r="35" spans="1:6" ht="48" customHeight="1">
      <c r="A35" s="69" t="s">
        <v>19</v>
      </c>
      <c r="B35" s="63" t="s">
        <v>49</v>
      </c>
      <c r="C35" s="61">
        <v>6000</v>
      </c>
    </row>
    <row r="36" spans="1:6" ht="63" customHeight="1" thickBot="1">
      <c r="A36" s="70"/>
      <c r="B36" s="64"/>
      <c r="C36" s="62"/>
    </row>
    <row r="37" spans="1:6" ht="38.25" customHeight="1" thickBot="1">
      <c r="A37" s="20" t="s">
        <v>20</v>
      </c>
      <c r="B37" s="21" t="s">
        <v>50</v>
      </c>
      <c r="C37" s="51">
        <f>C38+C39</f>
        <v>36000</v>
      </c>
    </row>
    <row r="38" spans="1:6" ht="64.5" customHeight="1" thickBot="1">
      <c r="A38" s="49" t="s">
        <v>87</v>
      </c>
      <c r="B38" s="50" t="s">
        <v>88</v>
      </c>
      <c r="C38" s="6">
        <v>20000</v>
      </c>
    </row>
    <row r="39" spans="1:6" ht="99" customHeight="1">
      <c r="A39" s="33" t="s">
        <v>21</v>
      </c>
      <c r="B39" s="37" t="s">
        <v>64</v>
      </c>
      <c r="C39" s="56">
        <v>16000</v>
      </c>
    </row>
    <row r="40" spans="1:6" ht="96" customHeight="1" thickBot="1">
      <c r="A40" s="29" t="s">
        <v>65</v>
      </c>
      <c r="B40" s="28" t="s">
        <v>66</v>
      </c>
      <c r="C40" s="53">
        <v>25000</v>
      </c>
    </row>
    <row r="41" spans="1:6" ht="88.5" hidden="1" customHeight="1" thickBot="1">
      <c r="A41" s="29" t="s">
        <v>79</v>
      </c>
      <c r="B41" s="28" t="s">
        <v>80</v>
      </c>
      <c r="C41" s="53"/>
    </row>
    <row r="42" spans="1:6" ht="78.75" customHeight="1" thickBot="1">
      <c r="A42" s="29" t="s">
        <v>67</v>
      </c>
      <c r="B42" s="28" t="s">
        <v>68</v>
      </c>
      <c r="C42" s="53">
        <v>1000</v>
      </c>
    </row>
    <row r="43" spans="1:6" ht="76.5" customHeight="1" thickBot="1">
      <c r="A43" s="24" t="s">
        <v>22</v>
      </c>
      <c r="B43" s="25" t="s">
        <v>51</v>
      </c>
      <c r="C43" s="52">
        <f>C44</f>
        <v>38000</v>
      </c>
    </row>
    <row r="44" spans="1:6" ht="93" customHeight="1" thickBot="1">
      <c r="A44" s="18" t="s">
        <v>23</v>
      </c>
      <c r="B44" s="31" t="s">
        <v>52</v>
      </c>
      <c r="C44" s="54">
        <v>38000</v>
      </c>
    </row>
    <row r="45" spans="1:6" ht="61.5" customHeight="1" thickBot="1">
      <c r="A45" s="44" t="s">
        <v>24</v>
      </c>
      <c r="B45" s="45" t="s">
        <v>53</v>
      </c>
      <c r="C45" s="57">
        <f>C46+C52+C54+C50+C51</f>
        <v>10299300</v>
      </c>
    </row>
    <row r="46" spans="1:6" ht="84.75" customHeight="1">
      <c r="A46" s="66" t="s">
        <v>25</v>
      </c>
      <c r="B46" s="38" t="s">
        <v>82</v>
      </c>
      <c r="C46" s="68">
        <f>C48+C49</f>
        <v>5633800</v>
      </c>
    </row>
    <row r="47" spans="1:6" ht="27.75" hidden="1" customHeight="1" thickBot="1">
      <c r="A47" s="67"/>
      <c r="B47" s="39">
        <v>2.02150011000001E+16</v>
      </c>
      <c r="C47" s="68"/>
    </row>
    <row r="48" spans="1:6" ht="45.75" customHeight="1" thickBot="1">
      <c r="A48" s="22" t="s">
        <v>76</v>
      </c>
      <c r="B48" s="40" t="s">
        <v>82</v>
      </c>
      <c r="C48" s="56">
        <v>325600</v>
      </c>
      <c r="F48" t="s">
        <v>54</v>
      </c>
    </row>
    <row r="49" spans="1:3" ht="48.75" customHeight="1" thickBot="1">
      <c r="A49" s="18" t="s">
        <v>26</v>
      </c>
      <c r="B49" s="31" t="s">
        <v>82</v>
      </c>
      <c r="C49" s="54">
        <v>5308200</v>
      </c>
    </row>
    <row r="50" spans="1:3" ht="69.75" customHeight="1" thickBot="1">
      <c r="A50" s="58" t="s">
        <v>89</v>
      </c>
      <c r="B50" s="31" t="s">
        <v>83</v>
      </c>
      <c r="C50" s="54">
        <v>1319500</v>
      </c>
    </row>
    <row r="51" spans="1:3" ht="58.5" customHeight="1" thickBot="1">
      <c r="A51" s="18" t="s">
        <v>55</v>
      </c>
      <c r="B51" s="31" t="s">
        <v>84</v>
      </c>
      <c r="C51" s="54">
        <v>3230200</v>
      </c>
    </row>
    <row r="52" spans="1:3" ht="90.75" customHeight="1" thickBot="1">
      <c r="A52" s="24" t="s">
        <v>27</v>
      </c>
      <c r="B52" s="25" t="s">
        <v>85</v>
      </c>
      <c r="C52" s="52">
        <v>115100</v>
      </c>
    </row>
    <row r="53" spans="1:3" ht="123.75" customHeight="1" thickBot="1">
      <c r="A53" s="18" t="s">
        <v>28</v>
      </c>
      <c r="B53" s="31" t="s">
        <v>85</v>
      </c>
      <c r="C53" s="54">
        <v>115100</v>
      </c>
    </row>
    <row r="54" spans="1:3" ht="166.5" customHeight="1" thickBot="1">
      <c r="A54" s="18" t="s">
        <v>29</v>
      </c>
      <c r="B54" s="31" t="s">
        <v>86</v>
      </c>
      <c r="C54" s="54">
        <v>700</v>
      </c>
    </row>
    <row r="55" spans="1:3" ht="25.5" customHeight="1">
      <c r="A55" s="35"/>
      <c r="B55" s="59"/>
      <c r="C55" s="61">
        <f>C11+C45</f>
        <v>11085971.32</v>
      </c>
    </row>
    <row r="56" spans="1:3" ht="50.25" customHeight="1" thickBot="1">
      <c r="A56" s="24" t="s">
        <v>30</v>
      </c>
      <c r="B56" s="60"/>
      <c r="C56" s="62"/>
    </row>
    <row r="57" spans="1:3" ht="26.25">
      <c r="A57" s="41"/>
      <c r="B57" s="13"/>
      <c r="C57" s="13"/>
    </row>
    <row r="58" spans="1:3" ht="26.25">
      <c r="A58" s="41"/>
      <c r="B58" s="13"/>
      <c r="C58" s="13"/>
    </row>
    <row r="59" spans="1:3" ht="26.25">
      <c r="A59" s="42" t="s">
        <v>31</v>
      </c>
      <c r="B59" s="13"/>
      <c r="C59" s="13"/>
    </row>
    <row r="60" spans="1:3" ht="26.25">
      <c r="A60" s="42" t="s">
        <v>32</v>
      </c>
      <c r="B60" s="13"/>
      <c r="C60" s="13"/>
    </row>
    <row r="61" spans="1:3" ht="26.25">
      <c r="A61" s="42" t="s">
        <v>33</v>
      </c>
      <c r="B61" s="13"/>
      <c r="C61" s="13"/>
    </row>
    <row r="62" spans="1:3" ht="26.25">
      <c r="A62" s="43" t="s">
        <v>74</v>
      </c>
      <c r="B62" s="13"/>
      <c r="C62" s="13"/>
    </row>
    <row r="63" spans="1:3" ht="26.25">
      <c r="A63" s="3"/>
      <c r="B63" s="3"/>
      <c r="C63" s="3"/>
    </row>
  </sheetData>
  <mergeCells count="13">
    <mergeCell ref="A6:C6"/>
    <mergeCell ref="A46:A47"/>
    <mergeCell ref="C46:C47"/>
    <mergeCell ref="A35:A36"/>
    <mergeCell ref="C8:C10"/>
    <mergeCell ref="A25:A26"/>
    <mergeCell ref="B25:B26"/>
    <mergeCell ref="C25:C26"/>
    <mergeCell ref="B55:B56"/>
    <mergeCell ref="C55:C56"/>
    <mergeCell ref="C33:C34"/>
    <mergeCell ref="B35:B36"/>
    <mergeCell ref="C35:C36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2019-10-09T02:40:38Z</cp:lastPrinted>
  <dcterms:created xsi:type="dcterms:W3CDTF">2017-06-26T03:50:10Z</dcterms:created>
  <dcterms:modified xsi:type="dcterms:W3CDTF">2019-11-08T09:05:13Z</dcterms:modified>
</cp:coreProperties>
</file>