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ума 30.08.2018 №33\"/>
    </mc:Choice>
  </mc:AlternateContent>
  <bookViews>
    <workbookView xWindow="360" yWindow="150" windowWidth="20115" windowHeight="95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5" i="1" l="1"/>
  <c r="F26" i="1"/>
  <c r="F41" i="1"/>
  <c r="F31" i="1"/>
  <c r="F35" i="1"/>
  <c r="F15" i="1"/>
  <c r="F47" i="1" l="1"/>
  <c r="F19" i="1"/>
  <c r="F12" i="1" l="1"/>
</calcChain>
</file>

<file path=xl/sharedStrings.xml><?xml version="1.0" encoding="utf-8"?>
<sst xmlns="http://schemas.openxmlformats.org/spreadsheetml/2006/main" count="110" uniqueCount="81">
  <si>
    <t xml:space="preserve">                                                                                                                                                                                          </t>
  </si>
  <si>
    <t>Ведомственная структура расходов бюджета</t>
  </si>
  <si>
    <t>наименование</t>
  </si>
  <si>
    <t>ГРБС</t>
  </si>
  <si>
    <t>КФСР</t>
  </si>
  <si>
    <t>КЦСР</t>
  </si>
  <si>
    <t>Общегосударственные вопросы</t>
  </si>
  <si>
    <t>00000 00000</t>
  </si>
  <si>
    <t>Функционирование высшего должностного лица органа местного 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</si>
  <si>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</si>
  <si>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финансового (финансово-бюджетного) надзора</t>
  </si>
  <si>
    <t>Резервные фонды</t>
  </si>
  <si>
    <t>Обеспечение проведения выборов и референдумов</t>
  </si>
  <si>
    <t>Расходы на подготовку и проведение выборов главы БМО</t>
  </si>
  <si>
    <t>Расходы на подготовку и проведение выборов депутатов Думы БМО четвертого созыва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</si>
  <si>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</si>
  <si>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 73150</t>
  </si>
  <si>
    <t>Национальная оборона</t>
  </si>
  <si>
    <t>Осуществление полномочий по первичному воинскому учету на территориях, где отсутствуют военные комиссариаты</t>
  </si>
  <si>
    <t>Национальная безопасность</t>
  </si>
  <si>
    <t>Предупреждение и ликвидация последствий чрезвычайных ситуаций</t>
  </si>
  <si>
    <t>МП «Противодействие экстремизму и терроризму в границах Бунбуйского МО на 2014-2016 года»</t>
  </si>
  <si>
    <t>МП «Обеспечение пожарной безопасности на территории Бунбуйского МО на 2014-2016 года»</t>
  </si>
  <si>
    <t>Дорожное хозяйство</t>
  </si>
  <si>
    <t>МП «Ремонт и кап.ремонт авт.дорог общего польз.местн.значения на 2014-2018 года»</t>
  </si>
  <si>
    <t>МП «Безопасность дорожного движения в границах БМО на период 2014-2018 года»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</si>
  <si>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</si>
  <si>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</si>
  <si>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</si>
  <si>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Расходы на организацию уличного освещения муниципального образования</t>
  </si>
  <si>
    <t>Культура</t>
  </si>
  <si>
    <t>Обеспечение деятельности учреждений культуры по организации культурно-досуговой деятельности</t>
  </si>
  <si>
    <t>Обеспечение деятельности учреждений культуры в сфере библиотечного обслуживания</t>
  </si>
  <si>
    <t>ИТОГО</t>
  </si>
  <si>
    <t>Председатель Думы</t>
  </si>
  <si>
    <t>Глава Бунбуйского</t>
  </si>
  <si>
    <t>муниципального образования</t>
  </si>
  <si>
    <t>0102</t>
  </si>
  <si>
    <t>0104</t>
  </si>
  <si>
    <t>Обеспечение переданных полномочий в части финансового контроля</t>
  </si>
  <si>
    <t>0106</t>
  </si>
  <si>
    <t>Фонд оплаты труда  государственных(муниципальных ) оргонов</t>
  </si>
  <si>
    <t>0107</t>
  </si>
  <si>
    <t>0111</t>
  </si>
  <si>
    <t>0310</t>
  </si>
  <si>
    <t>0500</t>
  </si>
  <si>
    <t>0502</t>
  </si>
  <si>
    <t>0503</t>
  </si>
  <si>
    <t>0801</t>
  </si>
  <si>
    <t>0203</t>
  </si>
  <si>
    <t>0300</t>
  </si>
  <si>
    <t>0309</t>
  </si>
  <si>
    <t>0409</t>
  </si>
  <si>
    <t>0100</t>
  </si>
  <si>
    <t>7700787802</t>
  </si>
  <si>
    <t>0113</t>
  </si>
  <si>
    <t>0200</t>
  </si>
  <si>
    <t>2018г</t>
  </si>
  <si>
    <t>954</t>
  </si>
  <si>
    <t>МП"Энерго  и теплосбережение в Бунбуйском МО на 2018-2020г"</t>
  </si>
  <si>
    <t>4400095405</t>
  </si>
  <si>
    <t>Молодежная политика и оздоровление детей</t>
  </si>
  <si>
    <t>7700708801</t>
  </si>
  <si>
    <t>Бунбуйского  муниципального образования на 2018 год</t>
  </si>
  <si>
    <t>С.П.Левшаков</t>
  </si>
  <si>
    <t>0707</t>
  </si>
  <si>
    <t>Социальная политика</t>
  </si>
  <si>
    <t>Пенсионное обеспечение</t>
  </si>
  <si>
    <t>1001</t>
  </si>
  <si>
    <t>1000</t>
  </si>
  <si>
    <t>770 22 88060</t>
  </si>
  <si>
    <t>4400095406</t>
  </si>
  <si>
    <t>К  Решению Думы</t>
  </si>
  <si>
    <r>
      <t xml:space="preserve">                       </t>
    </r>
    <r>
      <rPr>
        <b/>
        <sz val="11"/>
        <rFont val="Courier New"/>
        <family val="3"/>
        <charset val="204"/>
      </rPr>
      <t xml:space="preserve"> </t>
    </r>
    <r>
      <rPr>
        <sz val="11"/>
        <rFont val="Courier New"/>
        <family val="3"/>
        <charset val="204"/>
      </rPr>
      <t xml:space="preserve">                                                                                                                                                                                  </t>
    </r>
  </si>
  <si>
    <t>приложение№9</t>
  </si>
  <si>
    <t>Реализация мероприятий перечня проектов народных инициатив</t>
  </si>
  <si>
    <t>71101S2370</t>
  </si>
  <si>
    <t>МП "Установка дорожных   знаков, обустройство пешеходных  переходовна территории Бунбуйского муниципального образования на 2017-2018г.г."</t>
  </si>
  <si>
    <t>4400095402</t>
  </si>
  <si>
    <t xml:space="preserve">                 Бунбуйского муниципального образования</t>
  </si>
  <si>
    <t>от 30.08.2018г №33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</si>
</sst>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6"/>
      <name val="Arial"/>
      <family val="2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i/>
      <sz val="11"/>
      <name val="Courier New"/>
      <family val="3"/>
      <charset val="204"/>
    </font>
    <font>
      <i/>
      <sz val="12"/>
      <name val="Courier New"/>
      <family val="3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0" borderId="0" xfId="0" applyNumberFormat="1"/>
    <xf numFmtId="49" fontId="1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1"/>
    </xf>
    <xf numFmtId="4" fontId="2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0" fontId="3" fillId="0" borderId="0" xfId="0" applyFont="1"/>
    <xf numFmtId="49" fontId="3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49" fontId="8" fillId="0" borderId="3" xfId="0" applyNumberFormat="1" applyFont="1" applyBorder="1" applyAlignment="1">
      <alignment vertical="top" wrapText="1"/>
    </xf>
    <xf numFmtId="49" fontId="8" fillId="0" borderId="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2" borderId="6" xfId="0" applyNumberFormat="1" applyFont="1" applyFill="1" applyBorder="1" applyAlignment="1">
      <alignment vertical="top" wrapText="1"/>
    </xf>
    <xf numFmtId="2" fontId="10" fillId="0" borderId="2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3" fontId="11" fillId="0" borderId="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justify"/>
    </xf>
    <xf numFmtId="49" fontId="3" fillId="2" borderId="0" xfId="0" applyNumberFormat="1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horizontal="left" vertical="top" indent="1"/>
    </xf>
    <xf numFmtId="0" fontId="2" fillId="2" borderId="0" xfId="0" applyFont="1" applyFill="1" applyAlignment="1">
      <alignment horizontal="right"/>
    </xf>
    <xf numFmtId="4" fontId="2" fillId="0" borderId="2" xfId="0" applyNumberFormat="1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3" fillId="2" borderId="16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14" fillId="0" borderId="16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view="pageBreakPreview" topLeftCell="A37" zoomScale="76" zoomScaleNormal="100" zoomScaleSheetLayoutView="76" workbookViewId="0">
      <selection activeCell="B43" sqref="B43"/>
    </sheetView>
  </sheetViews>
  <sheetFormatPr defaultRowHeight="15" x14ac:dyDescent="0.25"/>
  <cols>
    <col min="1" max="1" width="1.7109375" customWidth="1"/>
    <col min="2" max="2" width="38.7109375" customWidth="1"/>
    <col min="3" max="3" width="14" customWidth="1"/>
    <col min="4" max="4" width="13.42578125" style="1" customWidth="1"/>
    <col min="5" max="5" width="25" style="1" customWidth="1"/>
    <col min="6" max="6" width="19.7109375" style="1" customWidth="1"/>
  </cols>
  <sheetData>
    <row r="1" spans="1:7" x14ac:dyDescent="0.25">
      <c r="B1" s="6"/>
      <c r="C1" s="6"/>
      <c r="D1" s="7"/>
      <c r="E1" s="7"/>
      <c r="F1" s="7"/>
      <c r="G1" s="6"/>
    </row>
    <row r="2" spans="1:7" x14ac:dyDescent="0.25">
      <c r="B2" s="6"/>
      <c r="C2" s="6"/>
      <c r="D2" s="7"/>
      <c r="E2" s="7"/>
      <c r="F2" s="6" t="s">
        <v>74</v>
      </c>
      <c r="G2" s="6"/>
    </row>
    <row r="3" spans="1:7" x14ac:dyDescent="0.25">
      <c r="B3" s="6"/>
      <c r="C3" s="6"/>
      <c r="D3" s="45"/>
      <c r="E3" s="45"/>
      <c r="F3" s="46" t="s">
        <v>72</v>
      </c>
      <c r="G3" s="46"/>
    </row>
    <row r="4" spans="1:7" x14ac:dyDescent="0.25">
      <c r="B4" s="6"/>
      <c r="C4" s="6"/>
      <c r="D4" s="45"/>
      <c r="E4" s="45" t="s">
        <v>79</v>
      </c>
      <c r="F4" s="46"/>
      <c r="G4" s="46"/>
    </row>
    <row r="5" spans="1:7" ht="15.75" x14ac:dyDescent="0.3">
      <c r="B5" s="8" t="s">
        <v>73</v>
      </c>
      <c r="C5" s="6"/>
      <c r="D5" s="45"/>
      <c r="E5" s="46"/>
      <c r="F5" s="46" t="s">
        <v>80</v>
      </c>
      <c r="G5" s="46"/>
    </row>
    <row r="6" spans="1:7" x14ac:dyDescent="0.25">
      <c r="B6" s="9" t="s">
        <v>0</v>
      </c>
      <c r="C6" s="6"/>
      <c r="D6" s="45"/>
      <c r="E6" s="45"/>
      <c r="F6" s="46"/>
      <c r="G6" s="45"/>
    </row>
    <row r="7" spans="1:7" ht="20.25" x14ac:dyDescent="0.25">
      <c r="A7" s="3"/>
      <c r="B7" s="10" t="s">
        <v>1</v>
      </c>
      <c r="C7" s="11"/>
      <c r="D7" s="47"/>
      <c r="E7" s="45"/>
      <c r="F7" s="46"/>
      <c r="G7" s="45"/>
    </row>
    <row r="8" spans="1:7" ht="20.25" x14ac:dyDescent="0.25">
      <c r="A8" s="3"/>
      <c r="B8" s="10" t="s">
        <v>63</v>
      </c>
      <c r="C8" s="11"/>
      <c r="D8" s="47"/>
      <c r="E8" s="48"/>
      <c r="F8" s="46"/>
      <c r="G8" s="46"/>
    </row>
    <row r="9" spans="1:7" ht="16.5" thickBot="1" x14ac:dyDescent="0.3">
      <c r="B9" s="12"/>
      <c r="C9" s="6"/>
      <c r="D9" s="7"/>
      <c r="E9" s="7"/>
      <c r="F9" s="6"/>
      <c r="G9" s="6"/>
    </row>
    <row r="10" spans="1:7" ht="15.75" x14ac:dyDescent="0.25">
      <c r="B10" s="13"/>
      <c r="C10" s="74" t="s">
        <v>3</v>
      </c>
      <c r="D10" s="74" t="s">
        <v>4</v>
      </c>
      <c r="E10" s="74" t="s">
        <v>5</v>
      </c>
      <c r="F10" s="62" t="s">
        <v>57</v>
      </c>
      <c r="G10" s="6"/>
    </row>
    <row r="11" spans="1:7" ht="15.75" thickBot="1" x14ac:dyDescent="0.3">
      <c r="B11" s="14" t="s">
        <v>2</v>
      </c>
      <c r="C11" s="75"/>
      <c r="D11" s="75"/>
      <c r="E11" s="75"/>
      <c r="F11" s="63"/>
      <c r="G11" s="6"/>
    </row>
    <row r="12" spans="1:7" ht="16.5" thickBot="1" x14ac:dyDescent="0.35">
      <c r="B12" s="15" t="s">
        <v>6</v>
      </c>
      <c r="C12" s="16">
        <v>954</v>
      </c>
      <c r="D12" s="2" t="s">
        <v>53</v>
      </c>
      <c r="E12" s="2" t="s">
        <v>7</v>
      </c>
      <c r="F12" s="5">
        <f>F13+F14+F15+F18+F19+F22</f>
        <v>2992595.64</v>
      </c>
      <c r="G12" s="6"/>
    </row>
    <row r="13" spans="1:7" ht="52.5" customHeight="1" thickBot="1" x14ac:dyDescent="0.35">
      <c r="B13" s="15" t="s">
        <v>8</v>
      </c>
      <c r="C13" s="16">
        <v>954</v>
      </c>
      <c r="D13" s="2" t="s">
        <v>37</v>
      </c>
      <c r="E13" s="2">
        <v>7700100000</v>
      </c>
      <c r="F13" s="5">
        <v>567000</v>
      </c>
      <c r="G13" s="6"/>
    </row>
    <row r="14" spans="1:7" ht="108" customHeight="1" thickBot="1" x14ac:dyDescent="0.35">
      <c r="B14" s="15" t="s">
        <v>9</v>
      </c>
      <c r="C14" s="16">
        <v>954</v>
      </c>
      <c r="D14" s="2" t="s">
        <v>38</v>
      </c>
      <c r="E14" s="2">
        <v>7700200000</v>
      </c>
      <c r="F14" s="5">
        <v>1865400.73</v>
      </c>
      <c r="G14" s="6"/>
    </row>
    <row r="15" spans="1:7" ht="85.5" customHeight="1" thickBot="1" x14ac:dyDescent="0.35">
      <c r="B15" s="15" t="s">
        <v>10</v>
      </c>
      <c r="C15" s="16">
        <v>954</v>
      </c>
      <c r="D15" s="2" t="s">
        <v>40</v>
      </c>
      <c r="E15" s="2">
        <v>7700000000</v>
      </c>
      <c r="F15" s="5">
        <f>F16+F17</f>
        <v>557494.91</v>
      </c>
      <c r="G15" s="6"/>
    </row>
    <row r="16" spans="1:7" ht="33.75" customHeight="1" thickBot="1" x14ac:dyDescent="0.35">
      <c r="B16" s="15" t="s">
        <v>39</v>
      </c>
      <c r="C16" s="16">
        <v>954</v>
      </c>
      <c r="D16" s="2" t="s">
        <v>40</v>
      </c>
      <c r="E16" s="2">
        <v>7700007013</v>
      </c>
      <c r="F16" s="5">
        <v>24182.41</v>
      </c>
      <c r="G16" s="6"/>
    </row>
    <row r="17" spans="2:7" ht="85.5" customHeight="1" thickBot="1" x14ac:dyDescent="0.35">
      <c r="B17" s="15" t="s">
        <v>41</v>
      </c>
      <c r="C17" s="16">
        <v>954</v>
      </c>
      <c r="D17" s="2" t="s">
        <v>40</v>
      </c>
      <c r="E17" s="2">
        <v>7700280110</v>
      </c>
      <c r="F17" s="5">
        <v>533312.5</v>
      </c>
      <c r="G17" s="6"/>
    </row>
    <row r="18" spans="2:7" ht="21.75" customHeight="1" thickBot="1" x14ac:dyDescent="0.35">
      <c r="B18" s="15" t="s">
        <v>11</v>
      </c>
      <c r="C18" s="16">
        <v>954</v>
      </c>
      <c r="D18" s="2" t="s">
        <v>43</v>
      </c>
      <c r="E18" s="2">
        <v>7700089120</v>
      </c>
      <c r="F18" s="5">
        <v>2000</v>
      </c>
      <c r="G18" s="6"/>
    </row>
    <row r="19" spans="2:7" ht="55.5" customHeight="1" thickBot="1" x14ac:dyDescent="0.3">
      <c r="B19" s="15" t="s">
        <v>12</v>
      </c>
      <c r="C19" s="17">
        <v>954</v>
      </c>
      <c r="D19" s="18" t="s">
        <v>42</v>
      </c>
      <c r="E19" s="2">
        <v>9540080190</v>
      </c>
      <c r="F19" s="19">
        <f>F21+F20</f>
        <v>0</v>
      </c>
      <c r="G19" s="6"/>
    </row>
    <row r="20" spans="2:7" ht="39.75" customHeight="1" thickBot="1" x14ac:dyDescent="0.35">
      <c r="B20" s="20" t="s">
        <v>13</v>
      </c>
      <c r="C20" s="21">
        <v>954</v>
      </c>
      <c r="D20" s="22" t="s">
        <v>42</v>
      </c>
      <c r="E20" s="22">
        <v>9540180190</v>
      </c>
      <c r="F20" s="23">
        <v>0</v>
      </c>
      <c r="G20" s="6"/>
    </row>
    <row r="21" spans="2:7" ht="57.75" customHeight="1" thickBot="1" x14ac:dyDescent="0.35">
      <c r="B21" s="20" t="s">
        <v>14</v>
      </c>
      <c r="C21" s="24"/>
      <c r="D21" s="22" t="s">
        <v>42</v>
      </c>
      <c r="E21" s="22">
        <v>9540280190</v>
      </c>
      <c r="F21" s="23">
        <v>0</v>
      </c>
      <c r="G21" s="6"/>
    </row>
    <row r="22" spans="2:7" ht="105.75" customHeight="1" thickBot="1" x14ac:dyDescent="0.3">
      <c r="B22" s="15" t="s">
        <v>15</v>
      </c>
      <c r="C22" s="16">
        <v>954</v>
      </c>
      <c r="D22" s="2" t="s">
        <v>55</v>
      </c>
      <c r="E22" s="2" t="s">
        <v>16</v>
      </c>
      <c r="F22" s="19">
        <v>700</v>
      </c>
      <c r="G22" s="6"/>
    </row>
    <row r="23" spans="2:7" ht="16.5" thickBot="1" x14ac:dyDescent="0.35">
      <c r="B23" s="15" t="s">
        <v>17</v>
      </c>
      <c r="C23" s="16">
        <v>954</v>
      </c>
      <c r="D23" s="2" t="s">
        <v>56</v>
      </c>
      <c r="E23" s="2">
        <v>7030251180</v>
      </c>
      <c r="F23" s="5">
        <v>68300</v>
      </c>
      <c r="G23" s="6"/>
    </row>
    <row r="24" spans="2:7" ht="15.75" customHeight="1" x14ac:dyDescent="0.25">
      <c r="B24" s="60" t="s">
        <v>18</v>
      </c>
      <c r="C24" s="25"/>
      <c r="D24" s="26"/>
      <c r="E24" s="62">
        <v>7030251180</v>
      </c>
      <c r="F24" s="64">
        <v>68300</v>
      </c>
      <c r="G24" s="6"/>
    </row>
    <row r="25" spans="2:7" ht="15.75" thickBot="1" x14ac:dyDescent="0.3">
      <c r="B25" s="61"/>
      <c r="C25" s="17">
        <v>954</v>
      </c>
      <c r="D25" s="18" t="s">
        <v>49</v>
      </c>
      <c r="E25" s="63"/>
      <c r="F25" s="65"/>
      <c r="G25" s="6"/>
    </row>
    <row r="26" spans="2:7" ht="16.5" thickBot="1" x14ac:dyDescent="0.35">
      <c r="B26" s="15" t="s">
        <v>19</v>
      </c>
      <c r="C26" s="16">
        <v>954</v>
      </c>
      <c r="D26" s="2" t="s">
        <v>50</v>
      </c>
      <c r="E26" s="2" t="s">
        <v>7</v>
      </c>
      <c r="F26" s="5">
        <f>F27+F28+F29+F30</f>
        <v>40203</v>
      </c>
      <c r="G26" s="6"/>
    </row>
    <row r="27" spans="2:7" ht="45.75" thickBot="1" x14ac:dyDescent="0.3">
      <c r="B27" s="14" t="s">
        <v>20</v>
      </c>
      <c r="C27" s="17">
        <v>954</v>
      </c>
      <c r="D27" s="18" t="s">
        <v>51</v>
      </c>
      <c r="E27" s="59">
        <v>7700787010</v>
      </c>
      <c r="F27" s="4">
        <v>5050</v>
      </c>
      <c r="G27" s="6"/>
    </row>
    <row r="28" spans="2:7" ht="65.25" customHeight="1" thickBot="1" x14ac:dyDescent="0.3">
      <c r="B28" s="14" t="s">
        <v>21</v>
      </c>
      <c r="C28" s="17">
        <v>954</v>
      </c>
      <c r="D28" s="18" t="s">
        <v>51</v>
      </c>
      <c r="E28" s="18">
        <v>4400095404</v>
      </c>
      <c r="F28" s="4">
        <v>2150</v>
      </c>
      <c r="G28" s="6"/>
    </row>
    <row r="29" spans="2:7" ht="65.25" customHeight="1" thickBot="1" x14ac:dyDescent="0.3">
      <c r="B29" s="76" t="s">
        <v>75</v>
      </c>
      <c r="C29" s="17" t="s">
        <v>58</v>
      </c>
      <c r="D29" s="18" t="s">
        <v>44</v>
      </c>
      <c r="E29" s="77" t="s">
        <v>76</v>
      </c>
      <c r="F29" s="49">
        <v>23003</v>
      </c>
      <c r="G29" s="6"/>
    </row>
    <row r="30" spans="2:7" ht="65.25" customHeight="1" thickBot="1" x14ac:dyDescent="0.3">
      <c r="B30" s="14" t="s">
        <v>22</v>
      </c>
      <c r="C30" s="17">
        <v>954</v>
      </c>
      <c r="D30" s="18" t="s">
        <v>44</v>
      </c>
      <c r="E30" s="18">
        <v>4400095403</v>
      </c>
      <c r="F30" s="4">
        <v>10000</v>
      </c>
      <c r="G30" s="6"/>
    </row>
    <row r="31" spans="2:7" ht="16.5" thickBot="1" x14ac:dyDescent="0.35">
      <c r="B31" s="15" t="s">
        <v>23</v>
      </c>
      <c r="C31" s="16">
        <v>954</v>
      </c>
      <c r="D31" s="2" t="s">
        <v>52</v>
      </c>
      <c r="E31" s="2" t="s">
        <v>7</v>
      </c>
      <c r="F31" s="5">
        <f>F32+F33+F34</f>
        <v>1218888.25</v>
      </c>
      <c r="G31" s="6"/>
    </row>
    <row r="32" spans="2:7" ht="61.5" customHeight="1" thickBot="1" x14ac:dyDescent="0.3">
      <c r="B32" s="14" t="s">
        <v>24</v>
      </c>
      <c r="C32" s="17">
        <v>954</v>
      </c>
      <c r="D32" s="18" t="s">
        <v>52</v>
      </c>
      <c r="E32" s="18">
        <v>4400095401</v>
      </c>
      <c r="F32" s="4">
        <v>837920.1</v>
      </c>
      <c r="G32" s="6"/>
    </row>
    <row r="33" spans="2:7" ht="61.5" customHeight="1" thickBot="1" x14ac:dyDescent="0.3">
      <c r="B33" s="57" t="s">
        <v>25</v>
      </c>
      <c r="C33" s="17" t="s">
        <v>58</v>
      </c>
      <c r="D33" s="18" t="s">
        <v>52</v>
      </c>
      <c r="E33" s="18" t="s">
        <v>78</v>
      </c>
      <c r="F33" s="4">
        <v>260968.15</v>
      </c>
      <c r="G33" s="6"/>
    </row>
    <row r="34" spans="2:7" ht="56.25" customHeight="1" thickBot="1" x14ac:dyDescent="0.3">
      <c r="B34" s="78" t="s">
        <v>77</v>
      </c>
      <c r="C34" s="17">
        <v>954</v>
      </c>
      <c r="D34" s="18" t="s">
        <v>52</v>
      </c>
      <c r="E34" s="18" t="s">
        <v>71</v>
      </c>
      <c r="F34" s="4">
        <v>120000</v>
      </c>
      <c r="G34" s="6"/>
    </row>
    <row r="35" spans="2:7" ht="58.5" customHeight="1" thickBot="1" x14ac:dyDescent="0.35">
      <c r="B35" s="15" t="s">
        <v>26</v>
      </c>
      <c r="C35" s="16">
        <v>954</v>
      </c>
      <c r="D35" s="2" t="s">
        <v>45</v>
      </c>
      <c r="E35" s="2" t="s">
        <v>7</v>
      </c>
      <c r="F35" s="5">
        <f>F36+F38</f>
        <v>15000</v>
      </c>
      <c r="G35" s="6"/>
    </row>
    <row r="36" spans="2:7" ht="63.75" customHeight="1" thickBot="1" x14ac:dyDescent="0.3">
      <c r="B36" s="14" t="s">
        <v>27</v>
      </c>
      <c r="C36" s="17">
        <v>954</v>
      </c>
      <c r="D36" s="18" t="s">
        <v>46</v>
      </c>
      <c r="E36" s="18" t="s">
        <v>60</v>
      </c>
      <c r="F36" s="4">
        <v>1000</v>
      </c>
      <c r="G36" s="6"/>
    </row>
    <row r="37" spans="2:7" ht="63.75" customHeight="1" thickBot="1" x14ac:dyDescent="0.3">
      <c r="B37" s="27" t="s">
        <v>59</v>
      </c>
      <c r="C37" s="17" t="s">
        <v>58</v>
      </c>
      <c r="D37" s="18" t="s">
        <v>46</v>
      </c>
      <c r="E37" s="18" t="s">
        <v>60</v>
      </c>
      <c r="F37" s="4">
        <v>1000</v>
      </c>
      <c r="G37" s="6"/>
    </row>
    <row r="38" spans="2:7" ht="30" customHeight="1" thickBot="1" x14ac:dyDescent="0.3">
      <c r="B38" s="14" t="s">
        <v>28</v>
      </c>
      <c r="C38" s="17">
        <v>954</v>
      </c>
      <c r="D38" s="18" t="s">
        <v>47</v>
      </c>
      <c r="E38" s="18" t="s">
        <v>7</v>
      </c>
      <c r="F38" s="4">
        <v>14000</v>
      </c>
      <c r="G38" s="6"/>
    </row>
    <row r="39" spans="2:7" ht="54" customHeight="1" thickBot="1" x14ac:dyDescent="0.35">
      <c r="B39" s="20" t="s">
        <v>29</v>
      </c>
      <c r="C39" s="21">
        <v>954</v>
      </c>
      <c r="D39" s="2" t="s">
        <v>47</v>
      </c>
      <c r="E39" s="22">
        <v>7700780501</v>
      </c>
      <c r="F39" s="23">
        <v>14000</v>
      </c>
      <c r="G39" s="6"/>
    </row>
    <row r="40" spans="2:7" ht="18.75" customHeight="1" thickBot="1" x14ac:dyDescent="0.35">
      <c r="B40" s="28" t="s">
        <v>61</v>
      </c>
      <c r="C40" s="21" t="s">
        <v>58</v>
      </c>
      <c r="D40" s="2" t="s">
        <v>65</v>
      </c>
      <c r="E40" s="22" t="s">
        <v>62</v>
      </c>
      <c r="F40" s="23">
        <v>500</v>
      </c>
      <c r="G40" s="6"/>
    </row>
    <row r="41" spans="2:7" ht="21.75" customHeight="1" thickBot="1" x14ac:dyDescent="0.3">
      <c r="B41" s="15" t="s">
        <v>30</v>
      </c>
      <c r="C41" s="16">
        <v>954</v>
      </c>
      <c r="D41" s="2" t="s">
        <v>48</v>
      </c>
      <c r="E41" s="2" t="s">
        <v>7</v>
      </c>
      <c r="F41" s="56">
        <f>F42+F44+F43</f>
        <v>1161784.23</v>
      </c>
      <c r="G41" s="6"/>
    </row>
    <row r="42" spans="2:7" ht="63" customHeight="1" x14ac:dyDescent="0.25">
      <c r="B42" s="50" t="s">
        <v>31</v>
      </c>
      <c r="C42" s="29">
        <v>954</v>
      </c>
      <c r="D42" s="30" t="s">
        <v>48</v>
      </c>
      <c r="E42" s="55">
        <v>7700787801</v>
      </c>
      <c r="F42" s="53">
        <v>842631.23</v>
      </c>
      <c r="G42" s="6"/>
    </row>
    <row r="43" spans="2:7" ht="37.5" customHeight="1" x14ac:dyDescent="0.25">
      <c r="B43" s="76" t="s">
        <v>75</v>
      </c>
      <c r="C43" s="51" t="s">
        <v>58</v>
      </c>
      <c r="D43" s="52" t="s">
        <v>48</v>
      </c>
      <c r="E43" s="58" t="s">
        <v>76</v>
      </c>
      <c r="F43" s="54">
        <v>92553</v>
      </c>
      <c r="G43" s="6"/>
    </row>
    <row r="44" spans="2:7" ht="51" customHeight="1" thickBot="1" x14ac:dyDescent="0.3">
      <c r="B44" s="14" t="s">
        <v>32</v>
      </c>
      <c r="C44" s="29">
        <v>954</v>
      </c>
      <c r="D44" s="30" t="s">
        <v>48</v>
      </c>
      <c r="E44" s="30" t="s">
        <v>54</v>
      </c>
      <c r="F44" s="31">
        <v>226600</v>
      </c>
      <c r="G44" s="6"/>
    </row>
    <row r="45" spans="2:7" ht="21.75" customHeight="1" thickBot="1" x14ac:dyDescent="0.3">
      <c r="B45" s="32" t="s">
        <v>66</v>
      </c>
      <c r="C45" s="33" t="s">
        <v>58</v>
      </c>
      <c r="D45" s="34" t="s">
        <v>69</v>
      </c>
      <c r="E45" s="35" t="s">
        <v>70</v>
      </c>
      <c r="F45" s="36">
        <f>F46</f>
        <v>83200</v>
      </c>
      <c r="G45" s="6"/>
    </row>
    <row r="46" spans="2:7" ht="27.75" customHeight="1" thickBot="1" x14ac:dyDescent="0.3">
      <c r="B46" s="37" t="s">
        <v>67</v>
      </c>
      <c r="C46" s="38" t="s">
        <v>58</v>
      </c>
      <c r="D46" s="39" t="s">
        <v>68</v>
      </c>
      <c r="E46" s="40" t="s">
        <v>70</v>
      </c>
      <c r="F46" s="41">
        <v>83200</v>
      </c>
      <c r="G46" s="6"/>
    </row>
    <row r="47" spans="2:7" ht="15.75" x14ac:dyDescent="0.25">
      <c r="B47" s="42"/>
      <c r="C47" s="66"/>
      <c r="D47" s="68"/>
      <c r="E47" s="70"/>
      <c r="F47" s="72">
        <f>F13+F14+F15+F18+F22+F23+F26+F31+F35+F40+F41+F45</f>
        <v>5580471.120000001</v>
      </c>
      <c r="G47" s="6"/>
    </row>
    <row r="48" spans="2:7" ht="15.75" thickBot="1" x14ac:dyDescent="0.3">
      <c r="B48" s="14" t="s">
        <v>33</v>
      </c>
      <c r="C48" s="67"/>
      <c r="D48" s="69"/>
      <c r="E48" s="71"/>
      <c r="F48" s="73"/>
      <c r="G48" s="6"/>
    </row>
    <row r="49" spans="2:7" ht="15.75" x14ac:dyDescent="0.25">
      <c r="B49" s="43"/>
      <c r="C49" s="6"/>
      <c r="D49" s="7"/>
      <c r="E49" s="7"/>
      <c r="F49" s="7"/>
      <c r="G49" s="6"/>
    </row>
    <row r="50" spans="2:7" ht="15.75" x14ac:dyDescent="0.25">
      <c r="B50" s="43"/>
      <c r="C50" s="6"/>
      <c r="D50" s="7"/>
      <c r="E50" s="7"/>
      <c r="F50" s="7"/>
      <c r="G50" s="6"/>
    </row>
    <row r="51" spans="2:7" ht="15.75" x14ac:dyDescent="0.25">
      <c r="B51" s="44" t="s">
        <v>34</v>
      </c>
      <c r="C51" s="6"/>
      <c r="D51" s="7"/>
      <c r="E51" s="7"/>
      <c r="F51" s="7"/>
      <c r="G51" s="6"/>
    </row>
    <row r="52" spans="2:7" ht="15.75" x14ac:dyDescent="0.25">
      <c r="B52" s="44" t="s">
        <v>35</v>
      </c>
      <c r="C52" s="6"/>
      <c r="D52" s="7"/>
      <c r="E52" s="7"/>
      <c r="F52" s="7"/>
      <c r="G52" s="6"/>
    </row>
    <row r="53" spans="2:7" ht="15.75" x14ac:dyDescent="0.25">
      <c r="B53" s="44" t="s">
        <v>36</v>
      </c>
      <c r="C53" s="6"/>
      <c r="D53" s="7"/>
      <c r="E53" s="7"/>
      <c r="F53" s="7"/>
      <c r="G53" s="6"/>
    </row>
    <row r="54" spans="2:7" ht="15.75" x14ac:dyDescent="0.25">
      <c r="B54" s="44" t="s">
        <v>64</v>
      </c>
      <c r="C54" s="6"/>
      <c r="D54" s="7"/>
      <c r="E54" s="7"/>
      <c r="F54" s="7"/>
      <c r="G54" s="6"/>
    </row>
    <row r="55" spans="2:7" ht="15.75" x14ac:dyDescent="0.25">
      <c r="B55" s="43"/>
      <c r="C55" s="6"/>
      <c r="D55" s="7"/>
      <c r="E55" s="7"/>
      <c r="F55" s="7"/>
      <c r="G55" s="6"/>
    </row>
    <row r="56" spans="2:7" ht="15.75" x14ac:dyDescent="0.25">
      <c r="B56" s="12"/>
      <c r="C56" s="6"/>
      <c r="D56" s="7"/>
      <c r="E56" s="7"/>
      <c r="F56" s="7"/>
      <c r="G56" s="6"/>
    </row>
  </sheetData>
  <mergeCells count="11">
    <mergeCell ref="C10:C11"/>
    <mergeCell ref="D10:D11"/>
    <mergeCell ref="E10:E11"/>
    <mergeCell ref="F10:F11"/>
    <mergeCell ref="B24:B25"/>
    <mergeCell ref="E24:E25"/>
    <mergeCell ref="F24:F25"/>
    <mergeCell ref="C47:C48"/>
    <mergeCell ref="D47:D48"/>
    <mergeCell ref="E47:E48"/>
    <mergeCell ref="F47:F48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Пользователь</cp:lastModifiedBy>
  <cp:lastPrinted>2018-05-11T09:08:41Z</cp:lastPrinted>
  <dcterms:created xsi:type="dcterms:W3CDTF">2017-07-03T00:36:57Z</dcterms:created>
  <dcterms:modified xsi:type="dcterms:W3CDTF">2018-09-27T06:57:42Z</dcterms:modified>
</cp:coreProperties>
</file>