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0730" windowHeight="9780"/>
  </bookViews>
  <sheets>
    <sheet name="Лист1" sheetId="1" r:id="rId1"/>
  </sheets>
  <definedNames>
    <definedName name="_xlnm.Print_Area" localSheetId="0">Лист1!$A$1:$C$60</definedName>
  </definedNames>
  <calcPr calcId="125725"/>
</workbook>
</file>

<file path=xl/calcChain.xml><?xml version="1.0" encoding="utf-8"?>
<calcChain xmlns="http://schemas.openxmlformats.org/spreadsheetml/2006/main">
  <c r="C22" i="1"/>
  <c r="C23"/>
  <c r="C24"/>
  <c r="C13"/>
  <c r="C14"/>
  <c r="C44"/>
  <c r="C43" s="1"/>
  <c r="C33" l="1"/>
  <c r="C11" s="1"/>
  <c r="C30"/>
  <c r="C53" l="1"/>
</calcChain>
</file>

<file path=xl/sharedStrings.xml><?xml version="1.0" encoding="utf-8"?>
<sst xmlns="http://schemas.openxmlformats.org/spreadsheetml/2006/main" count="96" uniqueCount="90">
  <si>
    <t xml:space="preserve">муниципального образования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</si>
  <si>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</si>
  <si>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</t>
  </si>
  <si>
    <t xml:space="preserve">                           Доходы</t>
  </si>
  <si>
    <t xml:space="preserve">      </t>
  </si>
  <si>
    <t xml:space="preserve">                  КБК</t>
  </si>
  <si>
    <t>2018г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</si>
  <si>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</si>
  <si>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</si>
  <si>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</si>
  <si>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</si>
  <si>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</si>
  <si>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автомобильный и прямогонный бензин, дизельное топливо, моторные масла для дизельных и (или) карбюраторных (инжекторных) двигателей в части, подлежащей зачислению в бюджеты поселений</t>
  </si>
  <si>
    <t xml:space="preserve">Доходы от уплаты акцизов на дизельное топливо 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</si>
  <si>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</si>
  <si>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</si>
  <si>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</si>
  <si>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Налоги на совокупный доход</t>
  </si>
  <si>
    <t>Единый сельскохозяйственный налог</t>
  </si>
  <si>
    <t xml:space="preserve">Налоги на имущество </t>
  </si>
  <si>
    <t>Налог на имущество физических лиц взимаемый по ставкам, применяемым к объектам налогооблажения,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</si>
  <si>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</si>
  <si>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применяемый к объектам налогооблажения, расположенным в границах поселений</t>
  </si>
  <si>
    <t xml:space="preserve">Доходы от оказания платных услуг (работ) и компенсаций затрат государства </t>
  </si>
  <si>
    <t>Прочие доходы от оказания платных услуг (работ) получателями средств бюджетов поселений</t>
  </si>
  <si>
    <t>Безвозмездные поступления</t>
  </si>
  <si>
    <t xml:space="preserve">Дотация бюджетам поселений на выравнивание бюджетной обеспеченности. </t>
  </si>
  <si>
    <t>Из районного бюджета</t>
  </si>
  <si>
    <t>Прочие МБТ</t>
  </si>
  <si>
    <t>Субвенции бюджетам  субъектов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</si>
  <si>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</si>
  <si>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</si>
  <si>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ИТОГО ДОХОДОВ</t>
  </si>
  <si>
    <t>Председатель Думы</t>
  </si>
  <si>
    <t>100 00000 00 0000 000</t>
  </si>
  <si>
    <t>101 00000 00 0000 000</t>
  </si>
  <si>
    <t>101 02000 01 0000 100</t>
  </si>
  <si>
    <t>101 02010 01 1000 100</t>
  </si>
  <si>
    <t>103 00000 00 0000 000</t>
  </si>
  <si>
    <t>103 02000 01 0000 100</t>
  </si>
  <si>
    <t>103 02200 01 0000 100</t>
  </si>
  <si>
    <t>103 02230 01 0000 100</t>
  </si>
  <si>
    <t>103 02240 01 0000 100</t>
  </si>
  <si>
    <t>103 02250 01 0000100</t>
  </si>
  <si>
    <t>103 02260 01 0000 100</t>
  </si>
  <si>
    <t>105 00000 00 0000 000</t>
  </si>
  <si>
    <t>105 03000 01 0000 100</t>
  </si>
  <si>
    <t>105 03010 01 1000 100</t>
  </si>
  <si>
    <t>106 00000 00 0000 000</t>
  </si>
  <si>
    <t>106 01030 10 1000 100</t>
  </si>
  <si>
    <t>106 06000 00 0000 100</t>
  </si>
  <si>
    <t>113 00000 00 0000 000</t>
  </si>
  <si>
    <t>113 01995 10 0000 130</t>
  </si>
  <si>
    <t>202 00000 00 0000 000</t>
  </si>
  <si>
    <t>,</t>
  </si>
  <si>
    <t>202 15001 10 0000 151</t>
  </si>
  <si>
    <t>202 49999 10 0000 151</t>
  </si>
  <si>
    <t>202 29999 10 0000 151</t>
  </si>
  <si>
    <t xml:space="preserve">Прочиие субсидии  бюджетам сельских поселений </t>
  </si>
  <si>
    <t>202 35118 10 0000 151</t>
  </si>
  <si>
    <t>202 30024 10 0000 151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</si>
  <si>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</si>
  <si>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</si>
  <si>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</si>
  <si>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</si>
  <si>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</si>
  <si>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</si>
  <si>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</si>
  <si>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</t>
  </si>
  <si>
    <t>106 06043 10 0000 100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</si>
  <si>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</si>
  <si>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</si>
  <si>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</si>
  <si>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00010606043102100110</t>
  </si>
  <si>
    <t xml:space="preserve"> 00010102030011000110</t>
  </si>
  <si>
    <t xml:space="preserve"> 00010102030010000110</t>
  </si>
  <si>
    <t xml:space="preserve"> 00010102010011000110</t>
  </si>
  <si>
    <t xml:space="preserve"> 00010102010010000110</t>
  </si>
  <si>
    <t xml:space="preserve">  00010102010012100110</t>
  </si>
  <si>
    <t>8000</t>
  </si>
  <si>
    <t>Нологовые не нологовые доходы.</t>
  </si>
  <si>
    <t>Прогнозируемые доходы бюджета Бунбуйского муниципального образования на 2018 год .</t>
  </si>
  <si>
    <r>
      <rPr>
        <sz val="8"/>
        <rFont val="Times New Roman"/>
        <family val="1"/>
        <charset val="204"/>
      </rPr>
      <t xml:space="preserve"> </t>
    </r>
    <r>
      <rPr>
        <sz val="11"/>
        <rFont val="Courier New"/>
        <family val="3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</si>
  <si>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r>
      <t>В том числе:</t>
    </r>
    <r>
      <rPr>
        <sz val="11"/>
        <rFont val="Courier New"/>
        <family val="3"/>
        <charset val="204"/>
      </rPr>
      <t xml:space="preserve">  из  областного бюджета</t>
    </r>
  </si>
  <si>
    <t>Глава Бунбуйского муниципального образования</t>
  </si>
  <si>
    <t>С.П.Левшаков</t>
  </si>
  <si>
    <t>приложение №1</t>
  </si>
  <si>
    <t>к решению Думы</t>
  </si>
  <si>
    <t>Бунбуйского МО</t>
  </si>
  <si>
    <t>от 28.12.2017г № 12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</si>
</sst>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8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20"/>
      <name val="Arial"/>
      <family val="2"/>
      <charset val="204"/>
    </font>
    <font>
      <b/>
      <sz val="11"/>
      <name val="Courier New"/>
      <family val="3"/>
      <charset val="204"/>
    </font>
    <font>
      <b/>
      <i/>
      <sz val="11"/>
      <name val="Courier New"/>
      <family val="3"/>
      <charset val="204"/>
    </font>
    <font>
      <sz val="12"/>
      <name val="Arial"/>
      <family val="2"/>
      <charset val="204"/>
    </font>
    <font>
      <b/>
      <sz val="1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7">
      <alignment horizontal="left" wrapText="1"/>
    </xf>
    <xf numFmtId="49" fontId="1" fillId="0" borderId="8">
      <alignment horizontal="center"/>
    </xf>
    <xf numFmtId="4" fontId="1" fillId="0" borderId="8">
      <alignment horizontal="right" shrinkToFit="1"/>
    </xf>
    <xf numFmtId="49" fontId="1" fillId="0" borderId="9">
      <alignment horizontal="center" shrinkToFit="1"/>
    </xf>
  </cellStyleXfs>
  <cellXfs count="7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Border="1"/>
    <xf numFmtId="0" fontId="5" fillId="2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 applyAlignment="1">
      <alignment horizontal="justify"/>
    </xf>
    <xf numFmtId="0" fontId="6" fillId="2" borderId="0" xfId="0" applyFont="1" applyFill="1" applyAlignment="1">
      <alignment horizontal="right"/>
    </xf>
    <xf numFmtId="0" fontId="8" fillId="2" borderId="4" xfId="0" applyFont="1" applyFill="1" applyBorder="1" applyAlignment="1">
      <alignment vertical="top" wrapText="1"/>
    </xf>
    <xf numFmtId="44" fontId="8" fillId="2" borderId="1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44" fontId="8" fillId="2" borderId="2" xfId="0" applyNumberFormat="1" applyFont="1" applyFill="1" applyBorder="1" applyAlignment="1">
      <alignment horizontal="center" vertical="top" wrapText="1"/>
    </xf>
    <xf numFmtId="44" fontId="8" fillId="2" borderId="3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4" fillId="2" borderId="10" xfId="0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0" fontId="8" fillId="2" borderId="7" xfId="1" applyNumberFormat="1" applyFont="1" applyFill="1" applyProtection="1">
      <alignment horizontal="left" wrapText="1"/>
    </xf>
    <xf numFmtId="49" fontId="8" fillId="2" borderId="8" xfId="2" applyNumberFormat="1" applyFont="1" applyFill="1" applyAlignment="1" applyProtection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0" fontId="14" fillId="2" borderId="11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0" fontId="16" fillId="2" borderId="0" xfId="0" applyFont="1" applyFill="1" applyAlignment="1">
      <alignment horizontal="justify"/>
    </xf>
    <xf numFmtId="0" fontId="16" fillId="2" borderId="0" xfId="0" applyFont="1" applyFill="1"/>
    <xf numFmtId="0" fontId="17" fillId="2" borderId="0" xfId="0" applyFont="1" applyFill="1" applyAlignment="1">
      <alignment horizontal="center" vertical="top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14" fillId="2" borderId="6" xfId="0" applyNumberFormat="1" applyFont="1" applyFill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12" fontId="8" fillId="2" borderId="10" xfId="0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Alignment="1" applyProtection="1">
      <alignment horizontal="left" vertical="top" wrapText="1"/>
    </xf>
    <xf numFmtId="2" fontId="8" fillId="2" borderId="12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 vertical="top"/>
    </xf>
    <xf numFmtId="4" fontId="8" fillId="2" borderId="8" xfId="3" applyNumberFormat="1" applyFont="1" applyFill="1" applyAlignment="1" applyProtection="1">
      <alignment vertical="center" shrinkToFit="1"/>
    </xf>
    <xf numFmtId="4" fontId="14" fillId="2" borderId="5" xfId="0" applyNumberFormat="1" applyFont="1" applyFill="1" applyBorder="1" applyAlignment="1">
      <alignment vertical="center" wrapText="1"/>
    </xf>
    <xf numFmtId="4" fontId="14" fillId="2" borderId="10" xfId="0" applyNumberFormat="1" applyFont="1" applyFill="1" applyBorder="1" applyAlignment="1">
      <alignment vertical="center" wrapText="1"/>
    </xf>
    <xf numFmtId="4" fontId="14" fillId="2" borderId="6" xfId="0" applyNumberFormat="1" applyFont="1" applyFill="1" applyBorder="1" applyAlignment="1">
      <alignment vertical="center" wrapText="1"/>
    </xf>
    <xf numFmtId="4" fontId="8" fillId="2" borderId="6" xfId="0" applyNumberFormat="1" applyFont="1" applyFill="1" applyBorder="1" applyAlignment="1">
      <alignment vertical="center" wrapText="1"/>
    </xf>
    <xf numFmtId="4" fontId="8" fillId="2" borderId="5" xfId="0" applyNumberFormat="1" applyFont="1" applyFill="1" applyBorder="1" applyAlignment="1">
      <alignment vertical="center" wrapText="1"/>
    </xf>
    <xf numFmtId="4" fontId="8" fillId="2" borderId="10" xfId="0" applyNumberFormat="1" applyFont="1" applyFill="1" applyBorder="1" applyAlignment="1">
      <alignment vertical="center" wrapText="1"/>
    </xf>
    <xf numFmtId="4" fontId="8" fillId="2" borderId="10" xfId="0" applyNumberFormat="1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vertical="center" wrapText="1"/>
    </xf>
    <xf numFmtId="4" fontId="14" fillId="2" borderId="3" xfId="0" applyNumberFormat="1" applyFont="1" applyFill="1" applyBorder="1" applyAlignment="1">
      <alignment vertical="center" wrapText="1"/>
    </xf>
    <xf numFmtId="4" fontId="14" fillId="2" borderId="5" xfId="0" applyNumberFormat="1" applyFont="1" applyFill="1" applyBorder="1" applyAlignment="1">
      <alignment vertical="center"/>
    </xf>
    <xf numFmtId="4" fontId="14" fillId="2" borderId="10" xfId="0" applyNumberFormat="1" applyFont="1" applyFill="1" applyBorder="1" applyAlignment="1">
      <alignment vertical="center" wrapText="1"/>
    </xf>
  </cellXfs>
  <cellStyles count="5">
    <cellStyle name="xl35" xfId="1"/>
    <cellStyle name="xl40" xfId="4"/>
    <cellStyle name="xl44" xfId="2"/>
    <cellStyle name="xl51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1"/>
  <sheetViews>
    <sheetView tabSelected="1" view="pageBreakPreview" zoomScale="60" zoomScaleNormal="100" workbookViewId="0">
      <selection activeCell="D63" sqref="D63"/>
    </sheetView>
  </sheetViews>
  <sheetFormatPr defaultRowHeight="15"/>
  <cols>
    <col min="1" max="1" width="76" customWidth="1"/>
    <col min="2" max="2" width="54.140625" customWidth="1"/>
    <col min="3" max="3" width="35.42578125" customWidth="1"/>
  </cols>
  <sheetData>
    <row r="1" spans="1:9" ht="15" customHeight="1">
      <c r="A1" s="7"/>
      <c r="B1" s="15"/>
      <c r="C1" s="9" t="s">
        <v>86</v>
      </c>
    </row>
    <row r="2" spans="1:9" ht="18.75">
      <c r="A2" s="9" t="s">
        <v>0</v>
      </c>
      <c r="B2" s="15"/>
      <c r="C2" s="9" t="s">
        <v>87</v>
      </c>
      <c r="D2" s="4"/>
      <c r="E2" s="4"/>
      <c r="F2" s="5"/>
    </row>
    <row r="3" spans="1:9">
      <c r="A3" s="9" t="s">
        <v>82</v>
      </c>
      <c r="B3" s="8"/>
      <c r="C3" s="9" t="s">
        <v>88</v>
      </c>
      <c r="D3" s="5"/>
      <c r="E3" s="5"/>
      <c r="F3" s="5"/>
    </row>
    <row r="4" spans="1:9">
      <c r="A4" s="9" t="s">
        <v>1</v>
      </c>
      <c r="B4" s="8"/>
      <c r="C4" s="9" t="s">
        <v>89</v>
      </c>
    </row>
    <row r="5" spans="1:9" ht="15.75">
      <c r="A5" s="10"/>
      <c r="B5" s="8"/>
      <c r="C5" s="8"/>
    </row>
    <row r="6" spans="1:9" ht="25.5" customHeight="1">
      <c r="A6" s="42" t="s">
        <v>81</v>
      </c>
      <c r="B6" s="42"/>
      <c r="C6" s="42"/>
      <c r="D6" s="2"/>
      <c r="E6" s="2"/>
      <c r="F6" s="2"/>
      <c r="G6" s="2"/>
      <c r="H6" s="2"/>
      <c r="I6" s="2"/>
    </row>
    <row r="7" spans="1:9" ht="27" thickBot="1">
      <c r="A7" s="11"/>
      <c r="B7" s="12"/>
      <c r="C7" s="12"/>
    </row>
    <row r="8" spans="1:9">
      <c r="A8" s="21" t="s">
        <v>2</v>
      </c>
      <c r="B8" s="16" t="s">
        <v>4</v>
      </c>
      <c r="C8" s="17" t="s">
        <v>6</v>
      </c>
    </row>
    <row r="9" spans="1:9">
      <c r="A9" s="22" t="s">
        <v>3</v>
      </c>
      <c r="B9" s="18" t="s">
        <v>5</v>
      </c>
      <c r="C9" s="19"/>
    </row>
    <row r="10" spans="1:9" ht="15.75" thickBot="1">
      <c r="A10" s="23"/>
      <c r="B10" s="24"/>
      <c r="C10" s="20"/>
    </row>
    <row r="11" spans="1:9" ht="15.75">
      <c r="A11" s="25" t="s">
        <v>80</v>
      </c>
      <c r="B11" s="43" t="s">
        <v>34</v>
      </c>
      <c r="C11" s="60">
        <f>C13+C22+C30+C33+C41</f>
        <v>630768.15</v>
      </c>
    </row>
    <row r="12" spans="1:9" ht="38.25" customHeight="1">
      <c r="A12" s="26" t="s">
        <v>7</v>
      </c>
      <c r="B12" s="44" t="s">
        <v>35</v>
      </c>
      <c r="C12" s="61"/>
      <c r="E12" s="6"/>
    </row>
    <row r="13" spans="1:9" ht="33" customHeight="1" thickBot="1">
      <c r="A13" s="27" t="s">
        <v>8</v>
      </c>
      <c r="B13" s="45" t="s">
        <v>36</v>
      </c>
      <c r="C13" s="62">
        <f>C14</f>
        <v>95000</v>
      </c>
    </row>
    <row r="14" spans="1:9" ht="84.75" customHeight="1" thickBot="1">
      <c r="A14" s="27" t="s">
        <v>9</v>
      </c>
      <c r="B14" s="45" t="s">
        <v>37</v>
      </c>
      <c r="C14" s="62">
        <f>C15+C19</f>
        <v>95000</v>
      </c>
    </row>
    <row r="15" spans="1:9" ht="86.25" customHeight="1" thickBot="1">
      <c r="A15" s="28" t="s">
        <v>9</v>
      </c>
      <c r="B15" s="29" t="s">
        <v>77</v>
      </c>
      <c r="C15" s="59">
        <v>92000</v>
      </c>
    </row>
    <row r="16" spans="1:9" ht="117.75" customHeight="1" thickBot="1">
      <c r="A16" s="28" t="s">
        <v>61</v>
      </c>
      <c r="B16" s="29" t="s">
        <v>76</v>
      </c>
      <c r="C16" s="59">
        <v>91500</v>
      </c>
    </row>
    <row r="17" spans="1:8" ht="87.75" customHeight="1" thickBot="1">
      <c r="A17" s="28" t="s">
        <v>62</v>
      </c>
      <c r="B17" s="29" t="s">
        <v>78</v>
      </c>
      <c r="C17" s="63"/>
    </row>
    <row r="18" spans="1:8" ht="113.25" customHeight="1" thickBot="1">
      <c r="A18" s="28" t="s">
        <v>63</v>
      </c>
      <c r="B18" s="29" t="s">
        <v>64</v>
      </c>
      <c r="C18" s="59">
        <v>500</v>
      </c>
    </row>
    <row r="19" spans="1:8" ht="61.5" customHeight="1" thickBot="1">
      <c r="A19" s="28" t="s">
        <v>65</v>
      </c>
      <c r="B19" s="29" t="s">
        <v>75</v>
      </c>
      <c r="C19" s="59">
        <v>3000</v>
      </c>
    </row>
    <row r="20" spans="1:8" ht="97.5" customHeight="1" thickBot="1">
      <c r="A20" s="28" t="s">
        <v>66</v>
      </c>
      <c r="B20" s="29" t="s">
        <v>74</v>
      </c>
      <c r="C20" s="59">
        <v>2950</v>
      </c>
    </row>
    <row r="21" spans="1:8" ht="78.75" customHeight="1" thickBot="1">
      <c r="A21" s="28" t="s">
        <v>67</v>
      </c>
      <c r="B21" s="29" t="s">
        <v>68</v>
      </c>
      <c r="C21" s="59">
        <v>50</v>
      </c>
    </row>
    <row r="22" spans="1:8" ht="44.25" customHeight="1" thickBot="1">
      <c r="A22" s="27" t="s">
        <v>10</v>
      </c>
      <c r="B22" s="46" t="s">
        <v>38</v>
      </c>
      <c r="C22" s="63">
        <f>C23</f>
        <v>470268.15</v>
      </c>
      <c r="H22" s="1"/>
    </row>
    <row r="23" spans="1:8" ht="50.25" customHeight="1" thickBot="1">
      <c r="A23" s="23" t="s">
        <v>11</v>
      </c>
      <c r="B23" s="45" t="s">
        <v>39</v>
      </c>
      <c r="C23" s="63">
        <f>C24</f>
        <v>470268.15</v>
      </c>
    </row>
    <row r="24" spans="1:8" ht="64.5" customHeight="1">
      <c r="A24" s="22" t="s">
        <v>12</v>
      </c>
      <c r="B24" s="43" t="s">
        <v>40</v>
      </c>
      <c r="C24" s="64">
        <f>C25+C27+C28+C29</f>
        <v>470268.15</v>
      </c>
    </row>
    <row r="25" spans="1:8" ht="42" customHeight="1">
      <c r="A25" s="32" t="s">
        <v>13</v>
      </c>
      <c r="B25" s="47" t="s">
        <v>41</v>
      </c>
      <c r="C25" s="65">
        <v>175416.26</v>
      </c>
    </row>
    <row r="26" spans="1:8" ht="15.75" hidden="1" customHeight="1" thickBot="1">
      <c r="A26" s="32"/>
      <c r="B26" s="47"/>
      <c r="C26" s="65"/>
    </row>
    <row r="27" spans="1:8" ht="49.5" customHeight="1">
      <c r="A27" s="33" t="s">
        <v>14</v>
      </c>
      <c r="B27" s="44" t="s">
        <v>42</v>
      </c>
      <c r="C27" s="66">
        <v>1346.26</v>
      </c>
    </row>
    <row r="28" spans="1:8" ht="54" customHeight="1" thickBot="1">
      <c r="A28" s="23" t="s">
        <v>15</v>
      </c>
      <c r="B28" s="45" t="s">
        <v>43</v>
      </c>
      <c r="C28" s="63">
        <v>320632.36</v>
      </c>
    </row>
    <row r="29" spans="1:8" ht="64.5" customHeight="1" thickBot="1">
      <c r="A29" s="23" t="s">
        <v>16</v>
      </c>
      <c r="B29" s="45" t="s">
        <v>44</v>
      </c>
      <c r="C29" s="63">
        <v>-27126.73</v>
      </c>
    </row>
    <row r="30" spans="1:8" ht="39.75" customHeight="1" thickBot="1">
      <c r="A30" s="27" t="s">
        <v>17</v>
      </c>
      <c r="B30" s="46" t="s">
        <v>45</v>
      </c>
      <c r="C30" s="62">
        <f>C31</f>
        <v>12500</v>
      </c>
    </row>
    <row r="31" spans="1:8" ht="27" customHeight="1" thickBot="1">
      <c r="A31" s="23" t="s">
        <v>18</v>
      </c>
      <c r="B31" s="45" t="s">
        <v>46</v>
      </c>
      <c r="C31" s="63">
        <v>12500</v>
      </c>
    </row>
    <row r="32" spans="1:8" ht="34.5" customHeight="1" thickBot="1">
      <c r="A32" s="23" t="s">
        <v>18</v>
      </c>
      <c r="B32" s="45" t="s">
        <v>47</v>
      </c>
      <c r="C32" s="63">
        <v>12500</v>
      </c>
    </row>
    <row r="33" spans="1:6" ht="6.75" customHeight="1">
      <c r="A33" s="34"/>
      <c r="B33" s="48"/>
      <c r="C33" s="67">
        <f>C35+C37</f>
        <v>16000</v>
      </c>
    </row>
    <row r="34" spans="1:6" ht="32.25" customHeight="1" thickBot="1">
      <c r="A34" s="27" t="s">
        <v>19</v>
      </c>
      <c r="B34" s="46" t="s">
        <v>48</v>
      </c>
      <c r="C34" s="68"/>
    </row>
    <row r="35" spans="1:6" ht="48" customHeight="1">
      <c r="A35" s="35" t="s">
        <v>20</v>
      </c>
      <c r="B35" s="49" t="s">
        <v>49</v>
      </c>
      <c r="C35" s="67">
        <v>7000</v>
      </c>
    </row>
    <row r="36" spans="1:6" ht="5.25" customHeight="1" thickBot="1">
      <c r="A36" s="36"/>
      <c r="B36" s="50"/>
      <c r="C36" s="68"/>
    </row>
    <row r="37" spans="1:6" ht="29.25" customHeight="1">
      <c r="A37" s="25" t="s">
        <v>21</v>
      </c>
      <c r="B37" s="51" t="s">
        <v>50</v>
      </c>
      <c r="C37" s="60">
        <v>9000</v>
      </c>
    </row>
    <row r="38" spans="1:6" ht="66" customHeight="1">
      <c r="A38" s="33" t="s">
        <v>22</v>
      </c>
      <c r="B38" s="52" t="s">
        <v>69</v>
      </c>
      <c r="C38" s="66">
        <v>8000</v>
      </c>
    </row>
    <row r="39" spans="1:6" ht="67.5" customHeight="1" thickBot="1">
      <c r="A39" s="53" t="s">
        <v>70</v>
      </c>
      <c r="B39" s="29" t="s">
        <v>71</v>
      </c>
      <c r="C39" s="59" t="s">
        <v>79</v>
      </c>
    </row>
    <row r="40" spans="1:6" ht="48.75" customHeight="1" thickBot="1">
      <c r="A40" s="28" t="s">
        <v>72</v>
      </c>
      <c r="B40" s="29" t="s">
        <v>73</v>
      </c>
      <c r="C40" s="59">
        <v>1000</v>
      </c>
    </row>
    <row r="41" spans="1:6" ht="36.75" customHeight="1" thickBot="1">
      <c r="A41" s="27" t="s">
        <v>23</v>
      </c>
      <c r="B41" s="46" t="s">
        <v>51</v>
      </c>
      <c r="C41" s="62">
        <v>37000</v>
      </c>
    </row>
    <row r="42" spans="1:6" ht="45.75" customHeight="1" thickBot="1">
      <c r="A42" s="23" t="s">
        <v>24</v>
      </c>
      <c r="B42" s="45" t="s">
        <v>52</v>
      </c>
      <c r="C42" s="63">
        <v>37000</v>
      </c>
    </row>
    <row r="43" spans="1:6" ht="26.25" customHeight="1" thickBot="1">
      <c r="A43" s="37" t="s">
        <v>25</v>
      </c>
      <c r="B43" s="51" t="s">
        <v>53</v>
      </c>
      <c r="C43" s="69">
        <f>C44+C50+C52</f>
        <v>3034800</v>
      </c>
    </row>
    <row r="44" spans="1:6" ht="33" customHeight="1">
      <c r="A44" s="38" t="s">
        <v>26</v>
      </c>
      <c r="B44" s="54" t="s">
        <v>55</v>
      </c>
      <c r="C44" s="70">
        <f>C46+C47+C48</f>
        <v>2965800</v>
      </c>
    </row>
    <row r="45" spans="1:6" ht="27.75" hidden="1" customHeight="1" thickBot="1">
      <c r="A45" s="39"/>
      <c r="B45" s="55">
        <v>2.02150011000001E+16</v>
      </c>
      <c r="C45" s="70"/>
    </row>
    <row r="46" spans="1:6" ht="27" customHeight="1" thickBot="1">
      <c r="A46" s="26" t="s">
        <v>83</v>
      </c>
      <c r="B46" s="56" t="s">
        <v>55</v>
      </c>
      <c r="C46" s="66">
        <v>262800</v>
      </c>
      <c r="F46" t="s">
        <v>54</v>
      </c>
    </row>
    <row r="47" spans="1:6" ht="24.75" customHeight="1" thickBot="1">
      <c r="A47" s="23" t="s">
        <v>27</v>
      </c>
      <c r="B47" s="45" t="s">
        <v>55</v>
      </c>
      <c r="C47" s="63">
        <v>1864800</v>
      </c>
    </row>
    <row r="48" spans="1:6" ht="21.75" customHeight="1" thickBot="1">
      <c r="A48" s="23" t="s">
        <v>28</v>
      </c>
      <c r="B48" s="45" t="s">
        <v>56</v>
      </c>
      <c r="C48" s="63">
        <v>838200</v>
      </c>
    </row>
    <row r="49" spans="1:3" ht="27" customHeight="1" thickBot="1">
      <c r="A49" s="23" t="s">
        <v>58</v>
      </c>
      <c r="B49" s="45" t="s">
        <v>57</v>
      </c>
      <c r="C49" s="63">
        <v>0</v>
      </c>
    </row>
    <row r="50" spans="1:3" ht="33" customHeight="1" thickBot="1">
      <c r="A50" s="27" t="s">
        <v>29</v>
      </c>
      <c r="B50" s="46" t="s">
        <v>59</v>
      </c>
      <c r="C50" s="62">
        <v>68300</v>
      </c>
    </row>
    <row r="51" spans="1:3" ht="48.75" customHeight="1" thickBot="1">
      <c r="A51" s="23" t="s">
        <v>30</v>
      </c>
      <c r="B51" s="45" t="s">
        <v>59</v>
      </c>
      <c r="C51" s="63">
        <v>68300</v>
      </c>
    </row>
    <row r="52" spans="1:3" ht="97.5" customHeight="1" thickBot="1">
      <c r="A52" s="23" t="s">
        <v>31</v>
      </c>
      <c r="B52" s="45" t="s">
        <v>60</v>
      </c>
      <c r="C52" s="63">
        <v>700</v>
      </c>
    </row>
    <row r="53" spans="1:3" ht="30" customHeight="1">
      <c r="A53" s="34" t="s">
        <v>32</v>
      </c>
      <c r="B53" s="30"/>
      <c r="C53" s="67">
        <f>C11+C43</f>
        <v>3665568.15</v>
      </c>
    </row>
    <row r="54" spans="1:3" ht="1.5" customHeight="1" thickBot="1">
      <c r="A54" s="27" t="s">
        <v>32</v>
      </c>
      <c r="B54" s="31"/>
      <c r="C54" s="68"/>
    </row>
    <row r="55" spans="1:3" ht="26.25">
      <c r="A55" s="13"/>
      <c r="B55" s="12"/>
      <c r="C55" s="12"/>
    </row>
    <row r="56" spans="1:3" ht="26.25">
      <c r="A56" s="13"/>
      <c r="B56" s="12"/>
      <c r="C56" s="12"/>
    </row>
    <row r="57" spans="1:3" ht="26.25">
      <c r="A57" s="40" t="s">
        <v>33</v>
      </c>
      <c r="B57" s="41"/>
      <c r="C57" s="12"/>
    </row>
    <row r="58" spans="1:3" ht="26.25">
      <c r="A58" s="57" t="s">
        <v>84</v>
      </c>
      <c r="B58" s="57"/>
      <c r="C58" s="12"/>
    </row>
    <row r="59" spans="1:3" ht="26.25">
      <c r="A59" s="58" t="s">
        <v>85</v>
      </c>
      <c r="B59" s="41"/>
      <c r="C59" s="12"/>
    </row>
    <row r="60" spans="1:3" ht="26.25">
      <c r="A60" s="14"/>
      <c r="B60" s="12"/>
      <c r="C60" s="12"/>
    </row>
    <row r="61" spans="1:3" ht="26.25">
      <c r="A61" s="3"/>
      <c r="B61" s="3"/>
      <c r="C61" s="3"/>
    </row>
  </sheetData>
  <mergeCells count="14">
    <mergeCell ref="A58:B58"/>
    <mergeCell ref="A6:C6"/>
    <mergeCell ref="A44:A45"/>
    <mergeCell ref="C44:C45"/>
    <mergeCell ref="A35:A36"/>
    <mergeCell ref="C8:C10"/>
    <mergeCell ref="A25:A26"/>
    <mergeCell ref="B25:B26"/>
    <mergeCell ref="C25:C26"/>
    <mergeCell ref="B53:B54"/>
    <mergeCell ref="C53:C54"/>
    <mergeCell ref="C33:C34"/>
    <mergeCell ref="B35:B36"/>
    <mergeCell ref="C35:C36"/>
  </mergeCells>
  <pageMargins left="0.70866141732283472" right="0.70866141732283472" top="0.74803149606299213" bottom="0.74803149606299213" header="0.31496062992125984" footer="0.31496062992125984"/>
  <pageSetup paperSize="9" scale="52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DNA7 X86</cp:lastModifiedBy>
  <cp:lastPrinted>2017-12-21T09:27:59Z</cp:lastPrinted>
  <dcterms:created xsi:type="dcterms:W3CDTF">2017-06-26T03:50:10Z</dcterms:created>
  <dcterms:modified xsi:type="dcterms:W3CDTF">2018-02-07T06:42:27Z</dcterms:modified>
</cp:coreProperties>
</file>