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30" windowWidth="20730" windowHeight="9780"/>
  </bookViews>
  <sheets>
    <sheet name="Лист1" sheetId="1" r:id="rId1"/>
  </sheets>
  <definedNames>
    <definedName name="_xlnm.Print_Area" localSheetId="0">Лист1!$A$1:$D$60</definedName>
  </definedNames>
  <calcPr calcId="125725"/>
</workbook>
</file>

<file path=xl/calcChain.xml><?xml version="1.0" encoding="utf-8"?>
<calcChain xmlns="http://schemas.openxmlformats.org/spreadsheetml/2006/main">
  <c r="D22" i="1"/>
  <c r="D23"/>
  <c r="C22"/>
  <c r="C23"/>
  <c r="D24"/>
  <c r="C24"/>
  <c r="C44"/>
  <c r="C43" s="1"/>
  <c r="D15"/>
  <c r="D14" s="1"/>
  <c r="D13" s="1"/>
  <c r="D19"/>
  <c r="D11" l="1"/>
  <c r="D44"/>
  <c r="C33"/>
  <c r="C15"/>
  <c r="C14" s="1"/>
  <c r="C13" s="1"/>
  <c r="C11" s="1"/>
  <c r="C53" s="1"/>
  <c r="C19"/>
  <c r="D43" l="1"/>
  <c r="D53" s="1"/>
</calcChain>
</file>

<file path=xl/sharedStrings.xml><?xml version="1.0" encoding="utf-8"?>
<sst xmlns="http://schemas.openxmlformats.org/spreadsheetml/2006/main" count="97" uniqueCount="91">
  <si>
    <t xml:space="preserve">муниципального образования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</si>
  <si>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</t>
  </si>
  <si>
    <t>2019г</t>
  </si>
  <si>
    <t>Налоги на прибыль, доходы</t>
  </si>
  <si>
    <t>Налог на доходы физических лиц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</si>
  <si>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</si>
  <si>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</si>
  <si>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</si>
  <si>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Доходы от уплаты акцизов на автомобильный и прямогонный бензин, дизельное топливо, моторные масла для дизельных и (или) карбюраторных (инжекторных) двигателей в части, подлежащей зачислению в бюджеты поселений</t>
  </si>
  <si>
    <t xml:space="preserve">Доходы от уплаты акцизов на дизельное топливо </t>
  </si>
  <si>
    <t>Доходы от уплаты акцизов на моторные масла для дизельных и (или) карбюраторных (инжекторных) двигателей</t>
  </si>
  <si>
    <t>Доходы от уплаты акцизов на автомобильный бензин</t>
  </si>
  <si>
    <t>Доходы от уплаты акцизов на прямогонный бензин</t>
  </si>
  <si>
    <t>Налоги на совокупный доход</t>
  </si>
  <si>
    <t>Единый сельскохозяйственный налог</t>
  </si>
  <si>
    <t xml:space="preserve">Налоги на имущество </t>
  </si>
  <si>
    <t>Налог на имущество физических лиц взимаемый по ставкам, применяемым к объектам налогооблажения, расположенным в границах поселений</t>
  </si>
  <si>
    <t>Земельный налог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</si>
  <si>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применяемый к объектам налогооблажения, расположенным в границах поселений</t>
  </si>
  <si>
    <t xml:space="preserve">Доходы от оказания платных услуг (работ) и компенсаций затрат государства </t>
  </si>
  <si>
    <t>Прочие доходы от оказания платных услуг (работ) получателями средств бюджетов поселений</t>
  </si>
  <si>
    <t>Безвозмездные поступления</t>
  </si>
  <si>
    <t xml:space="preserve">Дотация бюджетам поселений на выравнивание бюджетной обеспеченности. </t>
  </si>
  <si>
    <t>Из районного бюджета</t>
  </si>
  <si>
    <t>Прочие МБТ</t>
  </si>
  <si>
    <t>Субвенции бюджетам  субъектов Российской Федерации и муниципальных образований</t>
  </si>
  <si>
    <t>Субвенции бюджетам поселений на осуществление полномочий по первичному воинскому учету на территориях, где отсутствуют военные комиссариаты</t>
  </si>
  <si>
    <t>Субвенции бюджетам поселений на осуществление областного государственного полномочия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 области об административной ответственности</t>
  </si>
  <si>
    <t>ИТОГО ДОХОДОВ</t>
  </si>
  <si>
    <t>Председатель Думы</t>
  </si>
  <si>
    <t>Глава Бунбуйского</t>
  </si>
  <si>
    <t>муниципального образования</t>
  </si>
  <si>
    <t>100 00000 00 0000 000</t>
  </si>
  <si>
    <t>101 00000 00 0000 000</t>
  </si>
  <si>
    <t>101 02000 01 0000 100</t>
  </si>
  <si>
    <t>101 02010 01 1000 100</t>
  </si>
  <si>
    <t>103 00000 00 0000 000</t>
  </si>
  <si>
    <t>103 02000 01 0000 100</t>
  </si>
  <si>
    <t>103 02200 01 0000 100</t>
  </si>
  <si>
    <t>103 02230 01 0000 100</t>
  </si>
  <si>
    <t>103 02240 01 0000 100</t>
  </si>
  <si>
    <t>103 02250 01 0000100</t>
  </si>
  <si>
    <t>103 02260 01 0000 100</t>
  </si>
  <si>
    <t>105 00000 00 0000 000</t>
  </si>
  <si>
    <t>105 03000 01 0000 100</t>
  </si>
  <si>
    <t>105 03010 01 1000 100</t>
  </si>
  <si>
    <t>106 00000 00 0000 000</t>
  </si>
  <si>
    <t>106 01030 10 1000 100</t>
  </si>
  <si>
    <t>106 06000 00 0000 100</t>
  </si>
  <si>
    <t>113 00000 00 0000 000</t>
  </si>
  <si>
    <t>113 01995 10 0000 130</t>
  </si>
  <si>
    <t>202 00000 00 0000 000</t>
  </si>
  <si>
    <t>,</t>
  </si>
  <si>
    <t>202 15001 10 0000 151</t>
  </si>
  <si>
    <t>202 49999 10 0000 151</t>
  </si>
  <si>
    <t>202 29999 10 0000 151</t>
  </si>
  <si>
    <t xml:space="preserve">Прочиие субсидии  бюджетам сельских поселений </t>
  </si>
  <si>
    <t>202 35118 10 0000 151</t>
  </si>
  <si>
    <t>202 30024 10 0000 151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</si>
  <si>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</si>
  <si>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(пени по соответствующему платежу)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</si>
  <si>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</si>
  <si>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</si>
  <si>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</si>
  <si>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</si>
  <si>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</si>
  <si>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00010102030012100110</t>
  </si>
  <si>
    <t>106 06043 10 0000 100</t>
  </si>
  <si>
    <t>Земельный налог с физических лиц, обладающих земельным участком, расположенным в границах сельских поселений  (сумма платежа (перерасчеты, недоимка и задолженность по соответствующему платежу, в том числе по отмененному)</t>
  </si>
  <si>
    <t>00010606043101000110</t>
  </si>
  <si>
    <t>Земельный налог с физических лиц, обладающих земельным участком, расположенным в границах сельских поселений  (пени по соответствующему платежу)</t>
  </si>
  <si>
    <t>00010606043102100110</t>
  </si>
  <si>
    <t xml:space="preserve"> 00010102030011000110</t>
  </si>
  <si>
    <t xml:space="preserve"> 00010102030010000110</t>
  </si>
  <si>
    <t xml:space="preserve"> 00010102010011000110</t>
  </si>
  <si>
    <t xml:space="preserve"> 00010102010010000110</t>
  </si>
  <si>
    <t xml:space="preserve">  00010102010012100110</t>
  </si>
  <si>
    <t>2020г</t>
  </si>
  <si>
    <t>Нологовые не нологовые доходы.</t>
  </si>
  <si>
    <t>см</t>
  </si>
  <si>
    <t>Прогнозируемые доходы бюджета Бунбуйского муниципального образования на   плановый период 2018 и 2019 годов</t>
  </si>
  <si>
    <t>С.П. Левшаков</t>
  </si>
  <si>
    <r>
      <rPr>
        <sz val="8"/>
        <rFont val="Times New Roman"/>
        <family val="1"/>
        <charset val="204"/>
      </rPr>
      <t xml:space="preserve"> </t>
    </r>
    <r>
      <rPr>
        <sz val="11"/>
        <rFont val="Courier New"/>
        <family val="3"/>
        <charset val="204"/>
      </rPr>
      <t xml:space="preserve">                                                                                                                                                                                       </t>
    </r>
  </si>
  <si>
    <t>приложение 2</t>
  </si>
  <si>
    <t>к решению Думы Бунбуйского М.О.</t>
  </si>
  <si>
    <t>от 28.12.2017г №12</t>
  </si>
  <si>
    <t xml:space="preserve"> </t>
  </si>
  <si>
    <t>доходы</t>
  </si>
  <si>
    <t>КБК</t>
  </si>
  <si>
    <r>
      <t>В том числе:</t>
    </r>
    <r>
      <rPr>
        <sz val="11"/>
        <rFont val="Courier New"/>
        <family val="3"/>
        <charset val="204"/>
      </rPr>
      <t xml:space="preserve">  из  областного бюджета</t>
    </r>
  </si>
  <si>
    <t xml:space="preserve">  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</si>
</sst>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20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8"/>
      <name val="Courier New"/>
      <family val="3"/>
      <charset val="204"/>
    </font>
    <font>
      <sz val="11"/>
      <name val="Courier New"/>
      <family val="3"/>
      <charset val="204"/>
    </font>
    <font>
      <sz val="12"/>
      <name val="Times New Roman"/>
      <family val="1"/>
      <charset val="204"/>
    </font>
    <font>
      <sz val="20"/>
      <name val="Times New Roman"/>
      <family val="1"/>
      <charset val="204"/>
    </font>
    <font>
      <sz val="20"/>
      <name val="Calibri"/>
      <family val="2"/>
      <charset val="204"/>
      <scheme val="minor"/>
    </font>
    <font>
      <b/>
      <sz val="20"/>
      <name val="Times New Roman"/>
      <family val="1"/>
      <charset val="204"/>
    </font>
    <font>
      <b/>
      <sz val="15"/>
      <name val="Arial"/>
      <family val="2"/>
      <charset val="204"/>
    </font>
    <font>
      <sz val="12"/>
      <name val="Arial"/>
      <family val="2"/>
      <charset val="204"/>
    </font>
    <font>
      <b/>
      <sz val="11"/>
      <name val="Courier New"/>
      <family val="3"/>
      <charset val="204"/>
    </font>
    <font>
      <b/>
      <i/>
      <sz val="11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7">
      <alignment horizontal="left" wrapText="1"/>
    </xf>
    <xf numFmtId="49" fontId="1" fillId="0" borderId="8">
      <alignment horizontal="center"/>
    </xf>
    <xf numFmtId="4" fontId="1" fillId="0" borderId="8">
      <alignment horizontal="right" shrinkToFit="1"/>
    </xf>
    <xf numFmtId="49" fontId="1" fillId="0" borderId="9">
      <alignment horizontal="center" shrinkToFit="1"/>
    </xf>
  </cellStyleXfs>
  <cellXfs count="72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 vertical="center"/>
    </xf>
    <xf numFmtId="0" fontId="2" fillId="0" borderId="0" xfId="0" applyFont="1"/>
    <xf numFmtId="0" fontId="0" fillId="0" borderId="0" xfId="0" applyBorder="1"/>
    <xf numFmtId="0" fontId="4" fillId="2" borderId="0" xfId="0" applyFont="1" applyFill="1"/>
    <xf numFmtId="0" fontId="6" fillId="2" borderId="0" xfId="0" applyFont="1" applyFill="1" applyAlignment="1">
      <alignment horizontal="right"/>
    </xf>
    <xf numFmtId="0" fontId="5" fillId="2" borderId="0" xfId="0" applyFont="1" applyFill="1" applyAlignment="1">
      <alignment horizontal="right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9" fillId="2" borderId="0" xfId="0" applyFont="1" applyFill="1"/>
    <xf numFmtId="0" fontId="10" fillId="2" borderId="0" xfId="0" applyFont="1" applyFill="1"/>
    <xf numFmtId="0" fontId="6" fillId="2" borderId="0" xfId="0" applyFont="1" applyFill="1" applyAlignment="1">
      <alignment horizontal="right" wrapText="1"/>
    </xf>
    <xf numFmtId="0" fontId="6" fillId="2" borderId="0" xfId="0" applyFont="1" applyFill="1" applyAlignment="1">
      <alignment horizontal="right" vertical="center"/>
    </xf>
    <xf numFmtId="0" fontId="11" fillId="2" borderId="0" xfId="0" applyFont="1" applyFill="1" applyAlignment="1">
      <alignment horizontal="center" vertical="center" wrapText="1"/>
    </xf>
    <xf numFmtId="4" fontId="6" fillId="2" borderId="6" xfId="0" applyNumberFormat="1" applyFont="1" applyFill="1" applyBorder="1" applyAlignment="1">
      <alignment horizontal="center" vertical="center" wrapText="1"/>
    </xf>
    <xf numFmtId="49" fontId="6" fillId="2" borderId="8" xfId="2" applyNumberFormat="1" applyFont="1" applyFill="1" applyAlignment="1" applyProtection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2" fontId="13" fillId="2" borderId="5" xfId="0" applyNumberFormat="1" applyFont="1" applyFill="1" applyBorder="1" applyAlignment="1">
      <alignment horizontal="center" vertical="center" wrapText="1"/>
    </xf>
    <xf numFmtId="4" fontId="13" fillId="2" borderId="0" xfId="0" applyNumberFormat="1" applyFont="1" applyFill="1" applyBorder="1" applyAlignment="1">
      <alignment horizontal="center" vertical="center" wrapText="1"/>
    </xf>
    <xf numFmtId="4" fontId="13" fillId="2" borderId="2" xfId="0" applyNumberFormat="1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  <xf numFmtId="2" fontId="13" fillId="2" borderId="10" xfId="0" applyNumberFormat="1" applyFont="1" applyFill="1" applyBorder="1" applyAlignment="1">
      <alignment horizontal="center" vertical="center" wrapText="1"/>
    </xf>
    <xf numFmtId="4" fontId="13" fillId="2" borderId="12" xfId="0" applyNumberFormat="1" applyFont="1" applyFill="1" applyBorder="1" applyAlignment="1">
      <alignment horizontal="center" vertical="center" wrapText="1"/>
    </xf>
    <xf numFmtId="4" fontId="13" fillId="2" borderId="18" xfId="0" applyNumberFormat="1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2" fontId="13" fillId="2" borderId="6" xfId="0" applyNumberFormat="1" applyFont="1" applyFill="1" applyBorder="1" applyAlignment="1">
      <alignment horizontal="center" vertical="center" wrapText="1"/>
    </xf>
    <xf numFmtId="4" fontId="13" fillId="2" borderId="6" xfId="0" applyNumberFormat="1" applyFont="1" applyFill="1" applyBorder="1" applyAlignment="1">
      <alignment horizontal="center" vertical="center" wrapText="1"/>
    </xf>
    <xf numFmtId="0" fontId="6" fillId="2" borderId="7" xfId="1" applyNumberFormat="1" applyFont="1" applyFill="1" applyAlignment="1" applyProtection="1">
      <alignment horizontal="center" vertical="center" wrapText="1"/>
    </xf>
    <xf numFmtId="2" fontId="6" fillId="2" borderId="6" xfId="0" applyNumberFormat="1" applyFont="1" applyFill="1" applyBorder="1" applyAlignment="1">
      <alignment horizontal="center" vertical="center" wrapText="1"/>
    </xf>
    <xf numFmtId="2" fontId="6" fillId="2" borderId="5" xfId="0" applyNumberFormat="1" applyFont="1" applyFill="1" applyBorder="1" applyAlignment="1">
      <alignment horizontal="center" vertical="center" wrapText="1"/>
    </xf>
    <xf numFmtId="4" fontId="6" fillId="2" borderId="5" xfId="0" applyNumberFormat="1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2" fontId="6" fillId="2" borderId="10" xfId="0" applyNumberFormat="1" applyFont="1" applyFill="1" applyBorder="1" applyAlignment="1">
      <alignment horizontal="center" vertical="center" wrapText="1"/>
    </xf>
    <xf numFmtId="4" fontId="6" fillId="2" borderId="10" xfId="0" applyNumberFormat="1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2" fontId="6" fillId="2" borderId="10" xfId="0" applyNumberFormat="1" applyFont="1" applyFill="1" applyBorder="1" applyAlignment="1">
      <alignment horizontal="center" vertical="center" wrapText="1"/>
    </xf>
    <xf numFmtId="4" fontId="6" fillId="2" borderId="10" xfId="0" applyNumberFormat="1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4" fontId="13" fillId="2" borderId="1" xfId="0" applyNumberFormat="1" applyFont="1" applyFill="1" applyBorder="1" applyAlignment="1">
      <alignment horizontal="center" vertical="center" wrapText="1"/>
    </xf>
    <xf numFmtId="4" fontId="13" fillId="2" borderId="3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2" fontId="13" fillId="2" borderId="1" xfId="0" applyNumberFormat="1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2" fontId="13" fillId="2" borderId="3" xfId="0" applyNumberFormat="1" applyFont="1" applyFill="1" applyBorder="1" applyAlignment="1">
      <alignment horizontal="center" vertical="center" wrapText="1"/>
    </xf>
    <xf numFmtId="4" fontId="13" fillId="2" borderId="5" xfId="0" applyNumberFormat="1" applyFont="1" applyFill="1" applyBorder="1" applyAlignment="1">
      <alignment horizontal="center" vertical="center" wrapText="1"/>
    </xf>
    <xf numFmtId="12" fontId="6" fillId="2" borderId="10" xfId="0" applyNumberFormat="1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center" wrapText="1"/>
    </xf>
    <xf numFmtId="2" fontId="6" fillId="2" borderId="12" xfId="0" applyNumberFormat="1" applyFont="1" applyFill="1" applyBorder="1" applyAlignment="1">
      <alignment horizontal="center" vertical="center" wrapText="1"/>
    </xf>
    <xf numFmtId="4" fontId="13" fillId="2" borderId="14" xfId="0" applyNumberFormat="1" applyFont="1" applyFill="1" applyBorder="1" applyAlignment="1">
      <alignment horizontal="center" vertical="center" wrapText="1"/>
    </xf>
    <xf numFmtId="4" fontId="13" fillId="2" borderId="4" xfId="0" applyNumberFormat="1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13" xfId="0" applyFont="1" applyFill="1" applyBorder="1" applyAlignment="1">
      <alignment horizontal="center" vertical="center" wrapText="1"/>
    </xf>
    <xf numFmtId="4" fontId="13" fillId="2" borderId="15" xfId="0" applyNumberFormat="1" applyFont="1" applyFill="1" applyBorder="1" applyAlignment="1">
      <alignment horizontal="center" vertical="center" wrapText="1"/>
    </xf>
    <xf numFmtId="4" fontId="13" fillId="2" borderId="5" xfId="0" applyNumberFormat="1" applyFont="1" applyFill="1" applyBorder="1" applyAlignment="1">
      <alignment horizontal="center" vertical="center" wrapText="1"/>
    </xf>
    <xf numFmtId="2" fontId="6" fillId="2" borderId="13" xfId="0" applyNumberFormat="1" applyFont="1" applyFill="1" applyBorder="1" applyAlignment="1">
      <alignment horizontal="center" vertical="center" wrapText="1"/>
    </xf>
    <xf numFmtId="0" fontId="6" fillId="2" borderId="7" xfId="1" applyNumberFormat="1" applyFont="1" applyFill="1" applyAlignment="1" applyProtection="1">
      <alignment horizontal="center" vertical="top" wrapText="1"/>
    </xf>
    <xf numFmtId="0" fontId="12" fillId="2" borderId="0" xfId="0" applyFont="1" applyFill="1" applyAlignment="1">
      <alignment horizontal="justify"/>
    </xf>
  </cellXfs>
  <cellStyles count="5">
    <cellStyle name="xl35" xfId="1"/>
    <cellStyle name="xl40" xfId="4"/>
    <cellStyle name="xl44" xfId="2"/>
    <cellStyle name="xl51" xfId="3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61"/>
  <sheetViews>
    <sheetView tabSelected="1" view="pageBreakPreview" zoomScale="60" zoomScaleNormal="100" workbookViewId="0">
      <selection activeCell="C60" sqref="C60"/>
    </sheetView>
  </sheetViews>
  <sheetFormatPr defaultRowHeight="15"/>
  <cols>
    <col min="1" max="1" width="76" customWidth="1"/>
    <col min="2" max="2" width="54.140625" customWidth="1"/>
    <col min="3" max="3" width="42.85546875" customWidth="1"/>
    <col min="4" max="4" width="40.140625" customWidth="1"/>
  </cols>
  <sheetData>
    <row r="1" spans="1:10" ht="25.5" customHeight="1">
      <c r="A1" s="6"/>
      <c r="B1" s="5"/>
      <c r="C1" s="5"/>
      <c r="D1" s="12" t="s">
        <v>83</v>
      </c>
    </row>
    <row r="2" spans="1:10">
      <c r="A2" s="6" t="s">
        <v>0</v>
      </c>
      <c r="B2" s="5"/>
      <c r="C2" s="5"/>
      <c r="D2" s="6" t="s">
        <v>84</v>
      </c>
    </row>
    <row r="3" spans="1:10" ht="21" customHeight="1">
      <c r="A3" s="6" t="s">
        <v>82</v>
      </c>
      <c r="B3" s="5"/>
      <c r="C3" s="5"/>
      <c r="D3" s="13" t="s">
        <v>85</v>
      </c>
    </row>
    <row r="4" spans="1:10" ht="7.5" customHeight="1">
      <c r="A4" s="6" t="s">
        <v>1</v>
      </c>
      <c r="B4" s="5"/>
      <c r="C4" s="5"/>
      <c r="D4" s="7" t="s">
        <v>1</v>
      </c>
    </row>
    <row r="5" spans="1:10" ht="15.75" hidden="1">
      <c r="A5" s="8"/>
      <c r="B5" s="5"/>
      <c r="C5" s="5"/>
      <c r="D5" s="5"/>
    </row>
    <row r="6" spans="1:10" ht="48.75" customHeight="1" thickBot="1">
      <c r="A6" s="14" t="s">
        <v>80</v>
      </c>
      <c r="B6" s="14"/>
      <c r="C6" s="14"/>
      <c r="D6" s="14"/>
      <c r="E6" s="2"/>
      <c r="F6" s="2"/>
      <c r="G6" s="2"/>
      <c r="H6" s="2"/>
      <c r="I6" s="2"/>
      <c r="J6" s="2"/>
    </row>
    <row r="7" spans="1:10" ht="14.25" hidden="1" customHeight="1" thickBot="1">
      <c r="A7" s="9"/>
      <c r="B7" s="10"/>
      <c r="C7" s="10"/>
      <c r="D7" s="10"/>
    </row>
    <row r="8" spans="1:10">
      <c r="A8" s="17" t="s">
        <v>87</v>
      </c>
      <c r="B8" s="18" t="s">
        <v>90</v>
      </c>
      <c r="C8" s="19" t="s">
        <v>2</v>
      </c>
      <c r="D8" s="20" t="s">
        <v>77</v>
      </c>
    </row>
    <row r="9" spans="1:10">
      <c r="A9" s="21" t="s">
        <v>86</v>
      </c>
      <c r="B9" s="22" t="s">
        <v>88</v>
      </c>
      <c r="C9" s="23"/>
      <c r="D9" s="24"/>
    </row>
    <row r="10" spans="1:10" ht="15.75" thickBot="1">
      <c r="A10" s="25"/>
      <c r="B10" s="26"/>
      <c r="C10" s="27"/>
      <c r="D10" s="28"/>
    </row>
    <row r="11" spans="1:10" ht="15.75">
      <c r="A11" s="29" t="s">
        <v>78</v>
      </c>
      <c r="B11" s="30" t="s">
        <v>32</v>
      </c>
      <c r="C11" s="31">
        <f>C13+C22+C30+C33+C41</f>
        <v>690020.58000000007</v>
      </c>
      <c r="D11" s="32">
        <f>D13+D22+D30+D33+D41</f>
        <v>696229.4</v>
      </c>
    </row>
    <row r="12" spans="1:10" ht="38.25" customHeight="1" thickBot="1">
      <c r="A12" s="33" t="s">
        <v>3</v>
      </c>
      <c r="B12" s="34" t="s">
        <v>33</v>
      </c>
      <c r="C12" s="35"/>
      <c r="D12" s="36"/>
      <c r="E12" s="4"/>
    </row>
    <row r="13" spans="1:10" ht="33" customHeight="1" thickBot="1">
      <c r="A13" s="37" t="s">
        <v>4</v>
      </c>
      <c r="B13" s="38" t="s">
        <v>34</v>
      </c>
      <c r="C13" s="39">
        <f>C14</f>
        <v>91000</v>
      </c>
      <c r="D13" s="39">
        <f>D14</f>
        <v>91000</v>
      </c>
    </row>
    <row r="14" spans="1:10" ht="99" customHeight="1" thickBot="1">
      <c r="A14" s="37" t="s">
        <v>5</v>
      </c>
      <c r="B14" s="38" t="s">
        <v>35</v>
      </c>
      <c r="C14" s="39">
        <f>C15+C19</f>
        <v>91000</v>
      </c>
      <c r="D14" s="39">
        <f>D15+D19</f>
        <v>91000</v>
      </c>
    </row>
    <row r="15" spans="1:10" ht="119.25" customHeight="1" thickBot="1">
      <c r="A15" s="40" t="s">
        <v>5</v>
      </c>
      <c r="B15" s="16" t="s">
        <v>75</v>
      </c>
      <c r="C15" s="15">
        <f>C16+C18</f>
        <v>88000</v>
      </c>
      <c r="D15" s="15">
        <f>D16+D18</f>
        <v>88000</v>
      </c>
    </row>
    <row r="16" spans="1:10" ht="117.75" customHeight="1" thickBot="1">
      <c r="A16" s="40" t="s">
        <v>59</v>
      </c>
      <c r="B16" s="16" t="s">
        <v>74</v>
      </c>
      <c r="C16" s="15">
        <v>87500</v>
      </c>
      <c r="D16" s="15">
        <v>87500</v>
      </c>
    </row>
    <row r="17" spans="1:10" ht="94.5" customHeight="1" thickBot="1">
      <c r="A17" s="70" t="s">
        <v>60</v>
      </c>
      <c r="B17" s="16" t="s">
        <v>76</v>
      </c>
      <c r="C17" s="15"/>
      <c r="D17" s="15"/>
    </row>
    <row r="18" spans="1:10" ht="111.75" customHeight="1" thickBot="1">
      <c r="A18" s="70" t="s">
        <v>61</v>
      </c>
      <c r="B18" s="16" t="s">
        <v>62</v>
      </c>
      <c r="C18" s="15">
        <v>500</v>
      </c>
      <c r="D18" s="15">
        <v>500</v>
      </c>
    </row>
    <row r="19" spans="1:10" ht="69" customHeight="1" thickBot="1">
      <c r="A19" s="40" t="s">
        <v>63</v>
      </c>
      <c r="B19" s="16" t="s">
        <v>73</v>
      </c>
      <c r="C19" s="15">
        <f>C20+C21</f>
        <v>3000</v>
      </c>
      <c r="D19" s="15">
        <f>D20+D21</f>
        <v>3000</v>
      </c>
    </row>
    <row r="20" spans="1:10" ht="97.5" customHeight="1" thickBot="1">
      <c r="A20" s="40" t="s">
        <v>64</v>
      </c>
      <c r="B20" s="16" t="s">
        <v>72</v>
      </c>
      <c r="C20" s="15">
        <v>2950</v>
      </c>
      <c r="D20" s="15">
        <v>2950</v>
      </c>
    </row>
    <row r="21" spans="1:10" ht="81" customHeight="1" thickBot="1">
      <c r="A21" s="40" t="s">
        <v>65</v>
      </c>
      <c r="B21" s="16" t="s">
        <v>66</v>
      </c>
      <c r="C21" s="15">
        <v>50</v>
      </c>
      <c r="D21" s="15">
        <v>50</v>
      </c>
    </row>
    <row r="22" spans="1:10" ht="49.5" customHeight="1" thickBot="1">
      <c r="A22" s="37" t="s">
        <v>6</v>
      </c>
      <c r="B22" s="38" t="s">
        <v>36</v>
      </c>
      <c r="C22" s="39">
        <f>C23</f>
        <v>530520.58000000007</v>
      </c>
      <c r="D22" s="39">
        <f>D23</f>
        <v>536729.4</v>
      </c>
      <c r="I22" s="1"/>
    </row>
    <row r="23" spans="1:10" ht="46.5" customHeight="1" thickBot="1">
      <c r="A23" s="25" t="s">
        <v>7</v>
      </c>
      <c r="B23" s="41" t="s">
        <v>37</v>
      </c>
      <c r="C23" s="15">
        <f>C24</f>
        <v>530520.58000000007</v>
      </c>
      <c r="D23" s="15">
        <f>D24</f>
        <v>536729.4</v>
      </c>
    </row>
    <row r="24" spans="1:10" ht="90.75" customHeight="1">
      <c r="A24" s="21" t="s">
        <v>8</v>
      </c>
      <c r="B24" s="42" t="s">
        <v>38</v>
      </c>
      <c r="C24" s="43">
        <f>C25+C27+C28+C29</f>
        <v>530520.58000000007</v>
      </c>
      <c r="D24" s="43">
        <f>D25+D27+D28+D29</f>
        <v>536729.4</v>
      </c>
    </row>
    <row r="25" spans="1:10" ht="44.25" customHeight="1">
      <c r="A25" s="44" t="s">
        <v>9</v>
      </c>
      <c r="B25" s="45" t="s">
        <v>39</v>
      </c>
      <c r="C25" s="46">
        <v>198821.01</v>
      </c>
      <c r="D25" s="46">
        <v>204167.98</v>
      </c>
    </row>
    <row r="26" spans="1:10" ht="15.75" hidden="1" customHeight="1" thickBot="1">
      <c r="A26" s="44"/>
      <c r="B26" s="45"/>
      <c r="C26" s="46"/>
      <c r="D26" s="46"/>
    </row>
    <row r="27" spans="1:10" ht="42.75" customHeight="1">
      <c r="A27" s="47" t="s">
        <v>10</v>
      </c>
      <c r="B27" s="48" t="s">
        <v>40</v>
      </c>
      <c r="C27" s="49">
        <v>1396.38</v>
      </c>
      <c r="D27" s="49">
        <v>1393.73</v>
      </c>
    </row>
    <row r="28" spans="1:10" ht="39" customHeight="1" thickBot="1">
      <c r="A28" s="25" t="s">
        <v>11</v>
      </c>
      <c r="B28" s="41" t="s">
        <v>41</v>
      </c>
      <c r="C28" s="15">
        <v>357220.53</v>
      </c>
      <c r="D28" s="15">
        <v>366525.68</v>
      </c>
    </row>
    <row r="29" spans="1:10" ht="34.5" customHeight="1" thickBot="1">
      <c r="A29" s="25" t="s">
        <v>12</v>
      </c>
      <c r="B29" s="41" t="s">
        <v>42</v>
      </c>
      <c r="C29" s="15">
        <v>-26917.34</v>
      </c>
      <c r="D29" s="15">
        <v>-35357.99</v>
      </c>
      <c r="J29" t="s">
        <v>79</v>
      </c>
    </row>
    <row r="30" spans="1:10" ht="40.5" customHeight="1" thickBot="1">
      <c r="A30" s="37" t="s">
        <v>13</v>
      </c>
      <c r="B30" s="38" t="s">
        <v>43</v>
      </c>
      <c r="C30" s="39">
        <v>12500</v>
      </c>
      <c r="D30" s="39">
        <v>12500</v>
      </c>
    </row>
    <row r="31" spans="1:10" ht="45.75" customHeight="1" thickBot="1">
      <c r="A31" s="25" t="s">
        <v>14</v>
      </c>
      <c r="B31" s="41" t="s">
        <v>44</v>
      </c>
      <c r="C31" s="15">
        <v>12500</v>
      </c>
      <c r="D31" s="15">
        <v>12500</v>
      </c>
    </row>
    <row r="32" spans="1:10" ht="32.25" customHeight="1" thickBot="1">
      <c r="A32" s="25" t="s">
        <v>14</v>
      </c>
      <c r="B32" s="41" t="s">
        <v>45</v>
      </c>
      <c r="C32" s="15">
        <v>12500</v>
      </c>
      <c r="D32" s="15">
        <v>12500</v>
      </c>
    </row>
    <row r="33" spans="1:6" ht="29.25" hidden="1" customHeight="1">
      <c r="A33" s="50"/>
      <c r="B33" s="51"/>
      <c r="C33" s="52">
        <f>C35+C37</f>
        <v>18000</v>
      </c>
      <c r="D33" s="52">
        <v>18000</v>
      </c>
    </row>
    <row r="34" spans="1:6" ht="43.5" customHeight="1" thickBot="1">
      <c r="A34" s="37" t="s">
        <v>15</v>
      </c>
      <c r="B34" s="38" t="s">
        <v>46</v>
      </c>
      <c r="C34" s="53"/>
      <c r="D34" s="53"/>
    </row>
    <row r="35" spans="1:6" ht="48" customHeight="1">
      <c r="A35" s="54" t="s">
        <v>16</v>
      </c>
      <c r="B35" s="55" t="s">
        <v>47</v>
      </c>
      <c r="C35" s="52">
        <v>8000</v>
      </c>
      <c r="D35" s="52">
        <v>8000</v>
      </c>
    </row>
    <row r="36" spans="1:6" ht="21" customHeight="1" thickBot="1">
      <c r="A36" s="56"/>
      <c r="B36" s="57"/>
      <c r="C36" s="53"/>
      <c r="D36" s="53"/>
    </row>
    <row r="37" spans="1:6" ht="38.25" customHeight="1">
      <c r="A37" s="29" t="s">
        <v>17</v>
      </c>
      <c r="B37" s="30" t="s">
        <v>48</v>
      </c>
      <c r="C37" s="58">
        <v>10000</v>
      </c>
      <c r="D37" s="58">
        <v>10000</v>
      </c>
    </row>
    <row r="38" spans="1:6" ht="64.5" customHeight="1">
      <c r="A38" s="47" t="s">
        <v>18</v>
      </c>
      <c r="B38" s="59" t="s">
        <v>67</v>
      </c>
      <c r="C38" s="49">
        <v>10000</v>
      </c>
      <c r="D38" s="49">
        <v>10000</v>
      </c>
    </row>
    <row r="39" spans="1:6" ht="76.5" customHeight="1" thickBot="1">
      <c r="A39" s="40" t="s">
        <v>68</v>
      </c>
      <c r="B39" s="16" t="s">
        <v>69</v>
      </c>
      <c r="C39" s="15"/>
      <c r="D39" s="15"/>
    </row>
    <row r="40" spans="1:6" ht="46.5" customHeight="1" thickBot="1">
      <c r="A40" s="40" t="s">
        <v>70</v>
      </c>
      <c r="B40" s="16" t="s">
        <v>71</v>
      </c>
      <c r="C40" s="15"/>
      <c r="D40" s="15"/>
    </row>
    <row r="41" spans="1:6" ht="51.75" customHeight="1" thickBot="1">
      <c r="A41" s="37" t="s">
        <v>19</v>
      </c>
      <c r="B41" s="38" t="s">
        <v>49</v>
      </c>
      <c r="C41" s="39">
        <v>38000</v>
      </c>
      <c r="D41" s="39">
        <v>38000</v>
      </c>
    </row>
    <row r="42" spans="1:6" ht="49.5" customHeight="1" thickBot="1">
      <c r="A42" s="25" t="s">
        <v>20</v>
      </c>
      <c r="B42" s="41" t="s">
        <v>50</v>
      </c>
      <c r="C42" s="15">
        <v>38000</v>
      </c>
      <c r="D42" s="15">
        <v>38000</v>
      </c>
    </row>
    <row r="43" spans="1:6" ht="30" customHeight="1" thickBot="1">
      <c r="A43" s="60" t="s">
        <v>21</v>
      </c>
      <c r="B43" s="30" t="s">
        <v>51</v>
      </c>
      <c r="C43" s="58">
        <f>C44+C50+C52</f>
        <v>2750400</v>
      </c>
      <c r="D43" s="39">
        <f>D44+D50+D52</f>
        <v>2831100</v>
      </c>
    </row>
    <row r="44" spans="1:6" ht="33" customHeight="1">
      <c r="A44" s="61" t="s">
        <v>22</v>
      </c>
      <c r="B44" s="62" t="s">
        <v>53</v>
      </c>
      <c r="C44" s="63">
        <f>C46+C47+C48</f>
        <v>2680800</v>
      </c>
      <c r="D44" s="64">
        <f>D46+D47+D48</f>
        <v>2759000</v>
      </c>
    </row>
    <row r="45" spans="1:6" ht="27.75" hidden="1" customHeight="1" thickBot="1">
      <c r="A45" s="65"/>
      <c r="B45" s="66">
        <v>2.02150011000001E+16</v>
      </c>
      <c r="C45" s="67"/>
      <c r="D45" s="68"/>
    </row>
    <row r="46" spans="1:6" ht="25.5" customHeight="1" thickBot="1">
      <c r="A46" s="33" t="s">
        <v>89</v>
      </c>
      <c r="B46" s="69" t="s">
        <v>53</v>
      </c>
      <c r="C46" s="49">
        <v>218000</v>
      </c>
      <c r="D46" s="49">
        <v>240700</v>
      </c>
      <c r="F46" t="s">
        <v>52</v>
      </c>
    </row>
    <row r="47" spans="1:6" ht="24.75" customHeight="1" thickBot="1">
      <c r="A47" s="25" t="s">
        <v>23</v>
      </c>
      <c r="B47" s="41" t="s">
        <v>53</v>
      </c>
      <c r="C47" s="15">
        <v>1621500</v>
      </c>
      <c r="D47" s="15">
        <v>1611000</v>
      </c>
    </row>
    <row r="48" spans="1:6" ht="33" customHeight="1" thickBot="1">
      <c r="A48" s="25" t="s">
        <v>24</v>
      </c>
      <c r="B48" s="41" t="s">
        <v>54</v>
      </c>
      <c r="C48" s="15">
        <v>841300</v>
      </c>
      <c r="D48" s="15">
        <v>907300</v>
      </c>
    </row>
    <row r="49" spans="1:4" ht="32.25" customHeight="1" thickBot="1">
      <c r="A49" s="25" t="s">
        <v>56</v>
      </c>
      <c r="B49" s="41" t="s">
        <v>55</v>
      </c>
      <c r="C49" s="15">
        <v>0</v>
      </c>
      <c r="D49" s="15"/>
    </row>
    <row r="50" spans="1:4" ht="45.75" customHeight="1" thickBot="1">
      <c r="A50" s="37" t="s">
        <v>25</v>
      </c>
      <c r="B50" s="38" t="s">
        <v>57</v>
      </c>
      <c r="C50" s="39">
        <v>68900</v>
      </c>
      <c r="D50" s="39">
        <v>71400</v>
      </c>
    </row>
    <row r="51" spans="1:4" ht="65.25" customHeight="1" thickBot="1">
      <c r="A51" s="25" t="s">
        <v>26</v>
      </c>
      <c r="B51" s="41" t="s">
        <v>57</v>
      </c>
      <c r="C51" s="15">
        <v>68900</v>
      </c>
      <c r="D51" s="15">
        <v>71400</v>
      </c>
    </row>
    <row r="52" spans="1:4" ht="100.5" customHeight="1" thickBot="1">
      <c r="A52" s="25" t="s">
        <v>27</v>
      </c>
      <c r="B52" s="41" t="s">
        <v>58</v>
      </c>
      <c r="C52" s="15">
        <v>700</v>
      </c>
      <c r="D52" s="15">
        <v>700</v>
      </c>
    </row>
    <row r="53" spans="1:4" ht="8.25" customHeight="1">
      <c r="A53" s="50"/>
      <c r="B53" s="20"/>
      <c r="C53" s="52">
        <f>C11+C43</f>
        <v>3440420.58</v>
      </c>
      <c r="D53" s="52">
        <f>D11+D43</f>
        <v>3527329.4</v>
      </c>
    </row>
    <row r="54" spans="1:4" ht="21" customHeight="1" thickBot="1">
      <c r="A54" s="37" t="s">
        <v>28</v>
      </c>
      <c r="B54" s="28"/>
      <c r="C54" s="53"/>
      <c r="D54" s="53"/>
    </row>
    <row r="55" spans="1:4" ht="26.25">
      <c r="A55" s="11"/>
      <c r="B55" s="10"/>
      <c r="C55" s="10"/>
      <c r="D55" s="10"/>
    </row>
    <row r="56" spans="1:4" ht="26.25">
      <c r="A56" s="11"/>
      <c r="B56" s="10"/>
      <c r="C56" s="10"/>
      <c r="D56" s="10"/>
    </row>
    <row r="57" spans="1:4" ht="26.25">
      <c r="A57" s="71" t="s">
        <v>29</v>
      </c>
      <c r="B57" s="10"/>
      <c r="C57" s="10"/>
      <c r="D57" s="10"/>
    </row>
    <row r="58" spans="1:4" ht="26.25">
      <c r="A58" s="71" t="s">
        <v>30</v>
      </c>
      <c r="B58" s="10"/>
      <c r="C58" s="10"/>
      <c r="D58" s="10"/>
    </row>
    <row r="59" spans="1:4" ht="26.25">
      <c r="A59" s="71" t="s">
        <v>31</v>
      </c>
      <c r="B59" s="10"/>
      <c r="C59" s="10"/>
      <c r="D59" s="10"/>
    </row>
    <row r="60" spans="1:4" ht="26.25">
      <c r="A60" s="71" t="s">
        <v>81</v>
      </c>
      <c r="B60" s="10"/>
      <c r="C60" s="10"/>
      <c r="D60" s="10"/>
    </row>
    <row r="61" spans="1:4" ht="26.25">
      <c r="A61" s="3"/>
      <c r="B61" s="3"/>
      <c r="C61" s="3"/>
      <c r="D61" s="3"/>
    </row>
  </sheetData>
  <mergeCells count="19">
    <mergeCell ref="A6:D6"/>
    <mergeCell ref="A44:A45"/>
    <mergeCell ref="C44:C45"/>
    <mergeCell ref="D44:D45"/>
    <mergeCell ref="A35:A36"/>
    <mergeCell ref="C8:C10"/>
    <mergeCell ref="D8:D10"/>
    <mergeCell ref="A25:A26"/>
    <mergeCell ref="B25:B26"/>
    <mergeCell ref="C25:C26"/>
    <mergeCell ref="D25:D26"/>
    <mergeCell ref="B53:B54"/>
    <mergeCell ref="C53:C54"/>
    <mergeCell ref="D53:D54"/>
    <mergeCell ref="C33:C34"/>
    <mergeCell ref="D33:D34"/>
    <mergeCell ref="B35:B36"/>
    <mergeCell ref="C35:C36"/>
    <mergeCell ref="D35:D36"/>
  </mergeCells>
  <pageMargins left="0.70866141732283472" right="0.70866141732283472" top="0.74803149606299213" bottom="0.74803149606299213" header="0.31496062992125984" footer="0.31496062992125984"/>
  <pageSetup paperSize="9" scale="40" fitToHeight="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Наташа</dc:creator>
  <cp:lastModifiedBy>DNA7 X86</cp:lastModifiedBy>
  <cp:lastPrinted>2018-02-07T07:21:19Z</cp:lastPrinted>
  <dcterms:created xsi:type="dcterms:W3CDTF">2017-06-26T03:50:10Z</dcterms:created>
  <dcterms:modified xsi:type="dcterms:W3CDTF">2018-02-07T07:24:10Z</dcterms:modified>
</cp:coreProperties>
</file>