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0" windowWidth="20115" windowHeight="952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7" i="1"/>
  <c r="G28"/>
  <c r="F28"/>
  <c r="G42"/>
  <c r="F42"/>
  <c r="G51" l="1"/>
  <c r="G14"/>
  <c r="F14"/>
  <c r="F32"/>
  <c r="F51" s="1"/>
</calcChain>
</file>

<file path=xl/sharedStrings.xml><?xml version="1.0" encoding="utf-8"?>
<sst xmlns="http://schemas.openxmlformats.org/spreadsheetml/2006/main" count="102" uniqueCount="78">
  <si>
    <t xml:space="preserve">                                                                                                                                                                                          </t>
  </si>
  <si>
    <t>Ведомственная структура расходов бюджета</t>
  </si>
  <si>
    <t>наименование</t>
  </si>
  <si>
    <t>ГРБС</t>
  </si>
  <si>
    <t>КФСР</t>
  </si>
  <si>
    <t>КЦСР</t>
  </si>
  <si>
    <t>Общегосударственные вопросы</t>
  </si>
  <si>
    <t>00000 00000</t>
  </si>
  <si>
    <t>Функционирование высшего должностного лица органа местного 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</si>
  <si>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</si>
  <si>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деятельности финансовых, налоговых и таможенных органов финансового (финансово-бюджетного) надзора</t>
  </si>
  <si>
    <t>Резервные фонды</t>
  </si>
  <si>
    <t>Обеспечение проведения выборов и референдумов</t>
  </si>
  <si>
    <t>Расходы на подготовку и проведение выборов главы БМО</t>
  </si>
  <si>
    <t>Расходы на подготовку и проведение выборов депутатов Думы БМО четвертого созыва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</si>
  <si>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</si>
  <si>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90А06 73150</t>
  </si>
  <si>
    <t>Национальная оборона</t>
  </si>
  <si>
    <t>Осуществление полномочий по первичному воинскому учету на территориях, где отсутствуют военные комиссариаты</t>
  </si>
  <si>
    <t>Национальная безопасность</t>
  </si>
  <si>
    <t>Предупреждение и ликвидация последствий чрезвычайных ситуаций</t>
  </si>
  <si>
    <t>МП «Противодействие экстремизму и терроризму в границах Бунбуйского МО на 2014-2016 года»</t>
  </si>
  <si>
    <t>МП «Обеспечение пожарной безопасности на территории Бунбуйского МО на 2014-2016 года»</t>
  </si>
  <si>
    <t>Дорожное хозяйство</t>
  </si>
  <si>
    <t>МП «Ремонт и кап.ремонт авт.дорог общего польз.местн.значения на 2014-2018 года»</t>
  </si>
  <si>
    <t>МП «Безопасность дорожного движения в границах БМО на период 2014-2018 года»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</si>
  <si>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</si>
  <si>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</si>
  <si>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</si>
  <si>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>Расходы на организацию уличного освещения муниципального образования</t>
  </si>
  <si>
    <t>Культура</t>
  </si>
  <si>
    <t>Обеспечение деятельности учреждений культуры по организации культурно-досуговой деятельности</t>
  </si>
  <si>
    <t>Обеспечение деятельности учреждений культуры в сфере библиотечного обслуживания</t>
  </si>
  <si>
    <t>ИТОГО</t>
  </si>
  <si>
    <t>Председатель Думы</t>
  </si>
  <si>
    <t>Глава Бунбуйского</t>
  </si>
  <si>
    <t>муниципального образования</t>
  </si>
  <si>
    <t>0102</t>
  </si>
  <si>
    <t>0104</t>
  </si>
  <si>
    <t>Обеспечение переданных полномочий в части финансового контроля</t>
  </si>
  <si>
    <t>0106</t>
  </si>
  <si>
    <t>0107</t>
  </si>
  <si>
    <t>0111</t>
  </si>
  <si>
    <t>0310</t>
  </si>
  <si>
    <t>0500</t>
  </si>
  <si>
    <t>0502</t>
  </si>
  <si>
    <t>0503</t>
  </si>
  <si>
    <t>0801</t>
  </si>
  <si>
    <t>0203</t>
  </si>
  <si>
    <t>0300</t>
  </si>
  <si>
    <t>0309</t>
  </si>
  <si>
    <t>0409</t>
  </si>
  <si>
    <t>0100</t>
  </si>
  <si>
    <t>7700787802</t>
  </si>
  <si>
    <t>0113</t>
  </si>
  <si>
    <t>0200</t>
  </si>
  <si>
    <r>
      <t xml:space="preserve">                       </t>
    </r>
    <r>
      <rPr>
        <b/>
        <sz val="11"/>
        <color theme="1"/>
        <rFont val="Courier New"/>
        <family val="3"/>
        <charset val="204"/>
      </rPr>
      <t xml:space="preserve"> </t>
    </r>
    <r>
      <rPr>
        <sz val="11"/>
        <color theme="1"/>
        <rFont val="Courier New"/>
        <family val="3"/>
        <charset val="204"/>
      </rPr>
      <t xml:space="preserve">                                                                                                                                                                                  </t>
    </r>
  </si>
  <si>
    <t>2019г</t>
  </si>
  <si>
    <t>2020г</t>
  </si>
  <si>
    <t>МП "Установка дорожных знаков, обустройство переходов на      территории Бунбуйского МО на 2017-2018г"</t>
  </si>
  <si>
    <t>954</t>
  </si>
  <si>
    <t>МП"Энерго  и теплосбережение в Бунбуйском МО на 2018-2020г"</t>
  </si>
  <si>
    <t>4400095405</t>
  </si>
  <si>
    <t>Молодежная политика и оздоровление детей</t>
  </si>
  <si>
    <t>7700708801</t>
  </si>
  <si>
    <t>С.П.Левшаков</t>
  </si>
  <si>
    <t>4400095406</t>
  </si>
  <si>
    <t>Социальная политика</t>
  </si>
  <si>
    <t>Пенсионное обеспечение</t>
  </si>
  <si>
    <t>770 22 88060</t>
  </si>
  <si>
    <t>1000</t>
  </si>
  <si>
    <t>1001</t>
  </si>
  <si>
    <t>К  Решению Думы</t>
  </si>
  <si>
    <t>Бунбуйского  муниципального образования на 2019-2020гг.</t>
  </si>
  <si>
    <t>приложение№9</t>
  </si>
  <si>
    <t>Бунбуйского МО</t>
  </si>
  <si>
    <t>от 28.12.2017г№12</t>
  </si>
  <si>
    <t>Фонд оплаты труда  государственных(муниципальных ) органов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</si>
</sst>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ourier New"/>
      <family val="3"/>
      <charset val="204"/>
    </font>
    <font>
      <b/>
      <sz val="11"/>
      <color theme="1"/>
      <name val="Courier New"/>
      <family val="3"/>
      <charset val="204"/>
    </font>
    <font>
      <sz val="8"/>
      <color theme="1"/>
      <name val="Times New Roman"/>
      <family val="1"/>
      <charset val="204"/>
    </font>
    <font>
      <sz val="16"/>
      <color theme="1"/>
      <name val="Arial"/>
      <family val="2"/>
      <charset val="204"/>
    </font>
    <font>
      <i/>
      <sz val="11"/>
      <color theme="1"/>
      <name val="Courier New"/>
      <family val="3"/>
      <charset val="204"/>
    </font>
    <font>
      <sz val="12"/>
      <color theme="1"/>
      <name val="Arial"/>
      <family val="2"/>
      <charset val="204"/>
    </font>
    <font>
      <sz val="15"/>
      <color theme="1"/>
      <name val="Arial"/>
      <family val="2"/>
      <charset val="204"/>
    </font>
    <font>
      <sz val="15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 indent="15"/>
    </xf>
    <xf numFmtId="0" fontId="1" fillId="0" borderId="0" xfId="0" applyFont="1"/>
    <xf numFmtId="0" fontId="6" fillId="0" borderId="2" xfId="0" applyFont="1" applyBorder="1" applyAlignment="1">
      <alignment vertical="top" wrapText="1"/>
    </xf>
    <xf numFmtId="0" fontId="7" fillId="0" borderId="0" xfId="0" applyFont="1"/>
    <xf numFmtId="0" fontId="7" fillId="0" borderId="0" xfId="0" applyFont="1" applyAlignment="1">
      <alignment horizontal="justify"/>
    </xf>
    <xf numFmtId="49" fontId="6" fillId="0" borderId="3" xfId="0" applyNumberFormat="1" applyFont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49" fontId="0" fillId="0" borderId="0" xfId="0" applyNumberFormat="1"/>
    <xf numFmtId="49" fontId="2" fillId="0" borderId="3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vertical="top" indent="1"/>
    </xf>
    <xf numFmtId="4" fontId="0" fillId="0" borderId="6" xfId="0" applyNumberFormat="1" applyFont="1" applyBorder="1"/>
    <xf numFmtId="0" fontId="0" fillId="0" borderId="0" xfId="0" applyFont="1"/>
    <xf numFmtId="49" fontId="0" fillId="0" borderId="0" xfId="0" applyNumberFormat="1" applyFont="1"/>
    <xf numFmtId="49" fontId="0" fillId="0" borderId="0" xfId="0" applyNumberFormat="1" applyFont="1" applyAlignment="1">
      <alignment horizontal="left" vertical="top" indent="1"/>
    </xf>
    <xf numFmtId="0" fontId="0" fillId="2" borderId="0" xfId="0" applyFill="1"/>
    <xf numFmtId="49" fontId="0" fillId="2" borderId="0" xfId="0" applyNumberFormat="1" applyFont="1" applyFill="1"/>
    <xf numFmtId="0" fontId="0" fillId="2" borderId="0" xfId="0" applyFont="1" applyFill="1"/>
    <xf numFmtId="49" fontId="0" fillId="2" borderId="0" xfId="0" applyNumberFormat="1" applyFill="1"/>
    <xf numFmtId="0" fontId="2" fillId="2" borderId="0" xfId="0" applyFont="1" applyFill="1" applyAlignment="1">
      <alignment horizontal="right"/>
    </xf>
    <xf numFmtId="49" fontId="0" fillId="2" borderId="0" xfId="0" applyNumberFormat="1" applyFont="1" applyFill="1" applyAlignment="1">
      <alignment horizontal="left" vertical="top" indent="1"/>
    </xf>
    <xf numFmtId="0" fontId="0" fillId="0" borderId="0" xfId="0" applyFont="1" applyAlignment="1">
      <alignment horizontal="left" vertical="top" wrapText="1" indent="1"/>
    </xf>
    <xf numFmtId="0" fontId="0" fillId="2" borderId="0" xfId="0" applyFont="1" applyFill="1" applyAlignment="1">
      <alignment horizontal="left" vertical="top" indent="1"/>
    </xf>
    <xf numFmtId="0" fontId="0" fillId="0" borderId="0" xfId="0" applyFont="1" applyAlignment="1">
      <alignment horizontal="left" vertical="top" inden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0" xfId="0" applyFont="1"/>
    <xf numFmtId="0" fontId="2" fillId="2" borderId="0" xfId="0" applyFont="1" applyFill="1"/>
    <xf numFmtId="0" fontId="8" fillId="0" borderId="0" xfId="0" applyFont="1" applyAlignment="1">
      <alignment horizontal="left" vertical="top" indent="1"/>
    </xf>
    <xf numFmtId="0" fontId="9" fillId="2" borderId="0" xfId="0" applyFont="1" applyFill="1" applyAlignment="1">
      <alignment horizontal="left" vertical="top" indent="1"/>
    </xf>
    <xf numFmtId="49" fontId="9" fillId="2" borderId="0" xfId="0" applyNumberFormat="1" applyFont="1" applyFill="1" applyAlignment="1">
      <alignment horizontal="left" vertical="top" indent="1"/>
    </xf>
    <xf numFmtId="0" fontId="9" fillId="0" borderId="0" xfId="0" applyFont="1" applyAlignment="1">
      <alignment horizontal="left" vertical="top" indent="1"/>
    </xf>
    <xf numFmtId="49" fontId="9" fillId="0" borderId="0" xfId="0" applyNumberFormat="1" applyFont="1" applyAlignment="1">
      <alignment horizontal="left" vertical="top" indent="1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7" xfId="0" applyFont="1" applyBorder="1"/>
    <xf numFmtId="0" fontId="0" fillId="0" borderId="8" xfId="0" applyFont="1" applyBorder="1"/>
    <xf numFmtId="0" fontId="2" fillId="0" borderId="6" xfId="0" applyFont="1" applyBorder="1" applyAlignment="1">
      <alignment vertical="top" wrapText="1"/>
    </xf>
    <xf numFmtId="49" fontId="2" fillId="0" borderId="6" xfId="0" applyNumberFormat="1" applyFont="1" applyBorder="1" applyAlignment="1">
      <alignment vertical="top" wrapText="1"/>
    </xf>
    <xf numFmtId="49" fontId="2" fillId="0" borderId="6" xfId="0" applyNumberFormat="1" applyFont="1" applyBorder="1" applyAlignment="1">
      <alignment horizontal="center" vertical="top" wrapText="1"/>
    </xf>
    <xf numFmtId="2" fontId="0" fillId="0" borderId="6" xfId="0" applyNumberFormat="1" applyFont="1" applyBorder="1"/>
    <xf numFmtId="0" fontId="0" fillId="0" borderId="6" xfId="0" applyFont="1" applyBorder="1"/>
    <xf numFmtId="4" fontId="0" fillId="0" borderId="4" xfId="0" applyNumberFormat="1" applyFont="1" applyBorder="1"/>
    <xf numFmtId="4" fontId="0" fillId="0" borderId="2" xfId="0" applyNumberFormat="1" applyFont="1" applyBorder="1"/>
    <xf numFmtId="4" fontId="0" fillId="0" borderId="11" xfId="0" applyNumberFormat="1" applyFont="1" applyBorder="1"/>
    <xf numFmtId="4" fontId="0" fillId="0" borderId="10" xfId="0" applyNumberFormat="1" applyFont="1" applyBorder="1"/>
    <xf numFmtId="49" fontId="2" fillId="0" borderId="5" xfId="0" applyNumberFormat="1" applyFont="1" applyBorder="1" applyAlignment="1">
      <alignment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10" fillId="0" borderId="9" xfId="0" applyNumberFormat="1" applyFont="1" applyFill="1" applyBorder="1" applyAlignment="1">
      <alignment vertical="top" wrapText="1"/>
    </xf>
    <xf numFmtId="49" fontId="10" fillId="2" borderId="6" xfId="0" applyNumberFormat="1" applyFont="1" applyFill="1" applyBorder="1" applyAlignment="1">
      <alignment vertical="top" wrapText="1"/>
    </xf>
    <xf numFmtId="2" fontId="10" fillId="0" borderId="2" xfId="0" applyNumberFormat="1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3" fontId="10" fillId="0" borderId="3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49" fontId="2" fillId="0" borderId="4" xfId="0" applyNumberFormat="1" applyFont="1" applyBorder="1" applyAlignment="1">
      <alignment horizontal="center" vertical="top" wrapText="1"/>
    </xf>
    <xf numFmtId="4" fontId="11" fillId="0" borderId="6" xfId="0" applyNumberFormat="1" applyFont="1" applyBorder="1" applyAlignment="1">
      <alignment vertical="top"/>
    </xf>
    <xf numFmtId="4" fontId="0" fillId="0" borderId="1" xfId="0" applyNumberFormat="1" applyFont="1" applyBorder="1" applyAlignment="1">
      <alignment vertical="top"/>
    </xf>
    <xf numFmtId="4" fontId="11" fillId="0" borderId="4" xfId="0" applyNumberFormat="1" applyFont="1" applyBorder="1" applyAlignment="1">
      <alignment horizontal="center" vertical="top"/>
    </xf>
    <xf numFmtId="4" fontId="0" fillId="0" borderId="6" xfId="0" applyNumberFormat="1" applyFont="1" applyBorder="1" applyAlignment="1">
      <alignment horizontal="center" vertical="top"/>
    </xf>
    <xf numFmtId="4" fontId="0" fillId="0" borderId="6" xfId="0" applyNumberFormat="1" applyFont="1" applyBorder="1" applyAlignment="1">
      <alignment vertical="top"/>
    </xf>
    <xf numFmtId="4" fontId="0" fillId="0" borderId="4" xfId="0" applyNumberFormat="1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topLeftCell="A57" workbookViewId="0">
      <selection activeCell="D45" sqref="D45"/>
    </sheetView>
  </sheetViews>
  <sheetFormatPr defaultRowHeight="15"/>
  <cols>
    <col min="1" max="1" width="1.7109375" customWidth="1"/>
    <col min="2" max="2" width="39.7109375" customWidth="1"/>
    <col min="3" max="3" width="14" customWidth="1"/>
    <col min="4" max="4" width="10.7109375" style="9" customWidth="1"/>
    <col min="5" max="5" width="23.5703125" style="9" customWidth="1"/>
    <col min="6" max="6" width="16.85546875" customWidth="1"/>
    <col min="7" max="7" width="13.140625" customWidth="1"/>
  </cols>
  <sheetData>
    <row r="1" spans="1:9">
      <c r="F1" s="34" t="s">
        <v>74</v>
      </c>
    </row>
    <row r="2" spans="1:9">
      <c r="C2" s="17"/>
      <c r="D2" s="18"/>
      <c r="E2" s="18"/>
      <c r="F2" s="35" t="s">
        <v>72</v>
      </c>
      <c r="G2" s="19"/>
      <c r="H2" s="17"/>
      <c r="I2" s="17"/>
    </row>
    <row r="3" spans="1:9">
      <c r="C3" s="17"/>
      <c r="D3" s="18"/>
      <c r="E3" s="18"/>
      <c r="F3" s="35" t="s">
        <v>75</v>
      </c>
      <c r="G3" s="19"/>
      <c r="H3" s="17"/>
      <c r="I3" s="17"/>
    </row>
    <row r="4" spans="1:9">
      <c r="C4" s="17"/>
      <c r="D4" s="18"/>
      <c r="E4" s="19"/>
      <c r="F4" s="35" t="s">
        <v>76</v>
      </c>
      <c r="G4" s="19"/>
      <c r="H4" s="20"/>
      <c r="I4" s="17"/>
    </row>
    <row r="5" spans="1:9" ht="19.5">
      <c r="B5" s="36" t="s">
        <v>1</v>
      </c>
      <c r="C5" s="37"/>
      <c r="D5" s="38"/>
      <c r="E5" s="38"/>
      <c r="F5" s="19"/>
      <c r="G5" s="18"/>
      <c r="H5" s="20"/>
      <c r="I5" s="17"/>
    </row>
    <row r="6" spans="1:9" ht="19.5">
      <c r="B6" s="36" t="s">
        <v>73</v>
      </c>
      <c r="C6" s="39"/>
      <c r="D6" s="40"/>
      <c r="E6" s="40"/>
      <c r="F6" s="19"/>
      <c r="G6" s="18"/>
      <c r="H6" s="17"/>
      <c r="I6" s="17"/>
    </row>
    <row r="7" spans="1:9" ht="3.75" customHeight="1">
      <c r="B7" s="1" t="s">
        <v>56</v>
      </c>
      <c r="C7" s="17"/>
      <c r="D7" s="18"/>
      <c r="E7" s="21"/>
      <c r="F7" s="19"/>
      <c r="G7" s="19"/>
      <c r="H7" s="17"/>
      <c r="I7" s="17"/>
    </row>
    <row r="8" spans="1:9" s="14" customFormat="1" ht="1.5" customHeight="1">
      <c r="B8" s="2" t="s">
        <v>0</v>
      </c>
      <c r="C8" s="19"/>
      <c r="D8" s="18"/>
      <c r="E8" s="18"/>
      <c r="F8" s="19"/>
      <c r="G8" s="19"/>
      <c r="H8" s="19"/>
      <c r="I8" s="19"/>
    </row>
    <row r="9" spans="1:9" s="14" customFormat="1" ht="4.5" customHeight="1">
      <c r="A9" s="23"/>
      <c r="B9" s="12"/>
      <c r="C9" s="24"/>
      <c r="D9" s="22"/>
      <c r="E9" s="22"/>
      <c r="F9" s="19"/>
      <c r="G9" s="19"/>
      <c r="H9" s="19"/>
      <c r="I9" s="19"/>
    </row>
    <row r="10" spans="1:9" s="14" customFormat="1" ht="3.75" customHeight="1">
      <c r="A10" s="23"/>
      <c r="B10" s="12"/>
      <c r="C10" s="25"/>
      <c r="D10" s="16"/>
      <c r="E10" s="16"/>
    </row>
    <row r="11" spans="1:9" s="14" customFormat="1" ht="6" customHeight="1" thickBot="1">
      <c r="B11" s="3"/>
      <c r="D11" s="15"/>
      <c r="E11" s="15"/>
    </row>
    <row r="12" spans="1:9" s="14" customFormat="1" ht="15.75" thickBot="1">
      <c r="B12" s="26"/>
      <c r="C12" s="28" t="s">
        <v>3</v>
      </c>
      <c r="D12" s="28" t="s">
        <v>4</v>
      </c>
      <c r="E12" s="28" t="s">
        <v>5</v>
      </c>
      <c r="F12" s="41" t="s">
        <v>57</v>
      </c>
      <c r="G12" s="42" t="s">
        <v>58</v>
      </c>
    </row>
    <row r="13" spans="1:9" s="14" customFormat="1" ht="15.75" hidden="1" customHeight="1" thickBot="1">
      <c r="B13" s="27" t="s">
        <v>2</v>
      </c>
      <c r="C13" s="29"/>
      <c r="D13" s="29"/>
      <c r="E13" s="29"/>
      <c r="F13" s="43"/>
      <c r="G13" s="44"/>
    </row>
    <row r="14" spans="1:9" s="14" customFormat="1" ht="15.75" thickBot="1">
      <c r="B14" s="45" t="s">
        <v>6</v>
      </c>
      <c r="C14" s="46">
        <v>954</v>
      </c>
      <c r="D14" s="47" t="s">
        <v>52</v>
      </c>
      <c r="E14" s="47" t="s">
        <v>7</v>
      </c>
      <c r="F14" s="48">
        <f>F15+F16+F17+F20+F24</f>
        <v>2137200.11</v>
      </c>
      <c r="G14" s="49">
        <f>G15+G16+G17+G20+G24</f>
        <v>2157567.61</v>
      </c>
    </row>
    <row r="15" spans="1:9" s="14" customFormat="1" ht="52.5" customHeight="1" thickBot="1">
      <c r="B15" s="27" t="s">
        <v>8</v>
      </c>
      <c r="C15" s="8">
        <v>954</v>
      </c>
      <c r="D15" s="10" t="s">
        <v>37</v>
      </c>
      <c r="E15" s="10">
        <v>7700100000</v>
      </c>
      <c r="F15" s="65">
        <v>171000</v>
      </c>
      <c r="G15" s="66">
        <v>211000</v>
      </c>
    </row>
    <row r="16" spans="1:9" s="14" customFormat="1" ht="92.25" customHeight="1" thickBot="1">
      <c r="B16" s="27" t="s">
        <v>9</v>
      </c>
      <c r="C16" s="8">
        <v>954</v>
      </c>
      <c r="D16" s="10" t="s">
        <v>38</v>
      </c>
      <c r="E16" s="10">
        <v>7700200000</v>
      </c>
      <c r="F16" s="67">
        <v>1406005.18</v>
      </c>
      <c r="G16" s="68">
        <v>1386372.68</v>
      </c>
    </row>
    <row r="17" spans="2:7" s="14" customFormat="1" ht="66.75" customHeight="1" thickBot="1">
      <c r="B17" s="27" t="s">
        <v>10</v>
      </c>
      <c r="C17" s="8">
        <v>954</v>
      </c>
      <c r="D17" s="10" t="s">
        <v>40</v>
      </c>
      <c r="E17" s="10">
        <v>7700000000</v>
      </c>
      <c r="F17" s="69">
        <v>557494.93000000005</v>
      </c>
      <c r="G17" s="69">
        <f>G18+G19</f>
        <v>557494.93000000005</v>
      </c>
    </row>
    <row r="18" spans="2:7" s="14" customFormat="1" ht="33.75" customHeight="1" thickBot="1">
      <c r="B18" s="27" t="s">
        <v>39</v>
      </c>
      <c r="C18" s="8">
        <v>954</v>
      </c>
      <c r="D18" s="10" t="s">
        <v>40</v>
      </c>
      <c r="E18" s="10">
        <v>7700007013</v>
      </c>
      <c r="F18" s="69">
        <v>24182.41</v>
      </c>
      <c r="G18" s="69">
        <v>24182.41</v>
      </c>
    </row>
    <row r="19" spans="2:7" s="14" customFormat="1" ht="47.25" customHeight="1" thickBot="1">
      <c r="B19" s="27" t="s">
        <v>77</v>
      </c>
      <c r="C19" s="8">
        <v>954</v>
      </c>
      <c r="D19" s="10" t="s">
        <v>40</v>
      </c>
      <c r="E19" s="10">
        <v>7700280110</v>
      </c>
      <c r="F19" s="69">
        <v>553312.52</v>
      </c>
      <c r="G19" s="69">
        <v>533312.52</v>
      </c>
    </row>
    <row r="20" spans="2:7" s="14" customFormat="1" ht="21.75" customHeight="1" thickBot="1">
      <c r="B20" s="27" t="s">
        <v>11</v>
      </c>
      <c r="C20" s="8">
        <v>954</v>
      </c>
      <c r="D20" s="10" t="s">
        <v>42</v>
      </c>
      <c r="E20" s="10">
        <v>7700089120</v>
      </c>
      <c r="F20" s="69">
        <v>2000</v>
      </c>
      <c r="G20" s="69">
        <v>2000</v>
      </c>
    </row>
    <row r="21" spans="2:7" s="14" customFormat="1" ht="55.5" customHeight="1" thickBot="1">
      <c r="B21" s="27" t="s">
        <v>12</v>
      </c>
      <c r="C21" s="8">
        <v>954</v>
      </c>
      <c r="D21" s="10" t="s">
        <v>41</v>
      </c>
      <c r="E21" s="10">
        <v>9540080190</v>
      </c>
      <c r="F21" s="69">
        <v>0</v>
      </c>
      <c r="G21" s="69">
        <v>0</v>
      </c>
    </row>
    <row r="22" spans="2:7" s="14" customFormat="1" ht="39.75" customHeight="1" thickBot="1">
      <c r="B22" s="4" t="s">
        <v>13</v>
      </c>
      <c r="C22" s="7">
        <v>954</v>
      </c>
      <c r="D22" s="11" t="s">
        <v>41</v>
      </c>
      <c r="E22" s="11">
        <v>9540180190</v>
      </c>
      <c r="F22" s="69">
        <v>0</v>
      </c>
      <c r="G22" s="69">
        <v>0</v>
      </c>
    </row>
    <row r="23" spans="2:7" s="14" customFormat="1" ht="57.75" customHeight="1" thickBot="1">
      <c r="B23" s="4" t="s">
        <v>14</v>
      </c>
      <c r="C23" s="7"/>
      <c r="D23" s="11" t="s">
        <v>41</v>
      </c>
      <c r="E23" s="11">
        <v>9540280190</v>
      </c>
      <c r="F23" s="69">
        <v>0</v>
      </c>
      <c r="G23" s="70">
        <v>0</v>
      </c>
    </row>
    <row r="24" spans="2:7" s="14" customFormat="1" ht="93" customHeight="1" thickBot="1">
      <c r="B24" s="27" t="s">
        <v>15</v>
      </c>
      <c r="C24" s="8">
        <v>954</v>
      </c>
      <c r="D24" s="10" t="s">
        <v>54</v>
      </c>
      <c r="E24" s="10" t="s">
        <v>16</v>
      </c>
      <c r="F24" s="69">
        <v>700</v>
      </c>
      <c r="G24" s="69">
        <v>700</v>
      </c>
    </row>
    <row r="25" spans="2:7" s="14" customFormat="1" ht="15.75" thickBot="1">
      <c r="B25" s="27" t="s">
        <v>17</v>
      </c>
      <c r="C25" s="8">
        <v>954</v>
      </c>
      <c r="D25" s="10" t="s">
        <v>55</v>
      </c>
      <c r="E25" s="10">
        <v>7030251180</v>
      </c>
      <c r="F25" s="13">
        <v>68900</v>
      </c>
      <c r="G25" s="13">
        <v>71400</v>
      </c>
    </row>
    <row r="26" spans="2:7" s="14" customFormat="1" ht="15.75" hidden="1" customHeight="1">
      <c r="B26" s="30" t="s">
        <v>18</v>
      </c>
      <c r="C26" s="54"/>
      <c r="D26" s="55"/>
      <c r="E26" s="32">
        <v>7030251180</v>
      </c>
      <c r="F26" s="50"/>
      <c r="G26" s="50"/>
    </row>
    <row r="27" spans="2:7" s="14" customFormat="1" ht="15.75" thickBot="1">
      <c r="B27" s="31"/>
      <c r="C27" s="8">
        <v>954</v>
      </c>
      <c r="D27" s="10" t="s">
        <v>48</v>
      </c>
      <c r="E27" s="33"/>
      <c r="F27" s="13">
        <v>68900</v>
      </c>
      <c r="G27" s="13">
        <v>71400</v>
      </c>
    </row>
    <row r="28" spans="2:7" s="14" customFormat="1" ht="15.75" thickBot="1">
      <c r="B28" s="27" t="s">
        <v>19</v>
      </c>
      <c r="C28" s="8">
        <v>954</v>
      </c>
      <c r="D28" s="10" t="s">
        <v>49</v>
      </c>
      <c r="E28" s="10" t="s">
        <v>7</v>
      </c>
      <c r="F28" s="51">
        <f>F29+F30+F31</f>
        <v>12600</v>
      </c>
      <c r="G28" s="51">
        <f>G29+G30+G31</f>
        <v>12000</v>
      </c>
    </row>
    <row r="29" spans="2:7" s="14" customFormat="1" ht="45.75" thickBot="1">
      <c r="B29" s="27" t="s">
        <v>20</v>
      </c>
      <c r="C29" s="8">
        <v>954</v>
      </c>
      <c r="D29" s="10" t="s">
        <v>50</v>
      </c>
      <c r="E29" s="10">
        <v>7700787010</v>
      </c>
      <c r="F29" s="69">
        <v>800</v>
      </c>
      <c r="G29" s="69">
        <v>1000</v>
      </c>
    </row>
    <row r="30" spans="2:7" s="14" customFormat="1" ht="65.25" customHeight="1" thickBot="1">
      <c r="B30" s="27" t="s">
        <v>21</v>
      </c>
      <c r="C30" s="8">
        <v>954</v>
      </c>
      <c r="D30" s="10" t="s">
        <v>50</v>
      </c>
      <c r="E30" s="10">
        <v>4400095404</v>
      </c>
      <c r="F30" s="70">
        <v>800</v>
      </c>
      <c r="G30" s="70">
        <v>1000</v>
      </c>
    </row>
    <row r="31" spans="2:7" s="14" customFormat="1" ht="65.25" customHeight="1" thickBot="1">
      <c r="B31" s="27" t="s">
        <v>22</v>
      </c>
      <c r="C31" s="8">
        <v>954</v>
      </c>
      <c r="D31" s="10" t="s">
        <v>43</v>
      </c>
      <c r="E31" s="10">
        <v>4400095403</v>
      </c>
      <c r="F31" s="69">
        <v>11000</v>
      </c>
      <c r="G31" s="69">
        <v>10000</v>
      </c>
    </row>
    <row r="32" spans="2:7" s="14" customFormat="1" ht="15.75" thickBot="1">
      <c r="B32" s="27" t="s">
        <v>23</v>
      </c>
      <c r="C32" s="8">
        <v>954</v>
      </c>
      <c r="D32" s="10" t="s">
        <v>51</v>
      </c>
      <c r="E32" s="10" t="s">
        <v>7</v>
      </c>
      <c r="F32" s="13">
        <f>F33+F34+F35</f>
        <v>530520.58000000007</v>
      </c>
      <c r="G32" s="13">
        <v>536800</v>
      </c>
    </row>
    <row r="33" spans="2:7" s="14" customFormat="1" ht="61.5" customHeight="1" thickBot="1">
      <c r="B33" s="27" t="s">
        <v>24</v>
      </c>
      <c r="C33" s="8">
        <v>954</v>
      </c>
      <c r="D33" s="10" t="s">
        <v>51</v>
      </c>
      <c r="E33" s="10">
        <v>4400095401</v>
      </c>
      <c r="F33" s="69">
        <v>419500</v>
      </c>
      <c r="G33" s="69">
        <v>474800</v>
      </c>
    </row>
    <row r="34" spans="2:7" s="14" customFormat="1" ht="61.5" customHeight="1" thickBot="1">
      <c r="B34" s="56" t="s">
        <v>59</v>
      </c>
      <c r="C34" s="8" t="s">
        <v>60</v>
      </c>
      <c r="D34" s="10" t="s">
        <v>51</v>
      </c>
      <c r="E34" s="10" t="s">
        <v>66</v>
      </c>
      <c r="F34" s="69">
        <v>61020.58</v>
      </c>
      <c r="G34" s="69">
        <v>61929.4</v>
      </c>
    </row>
    <row r="35" spans="2:7" s="14" customFormat="1" ht="56.25" customHeight="1" thickBot="1">
      <c r="B35" s="27" t="s">
        <v>25</v>
      </c>
      <c r="C35" s="8">
        <v>954</v>
      </c>
      <c r="D35" s="10" t="s">
        <v>51</v>
      </c>
      <c r="E35" s="10">
        <v>4400095402</v>
      </c>
      <c r="F35" s="70">
        <v>50000</v>
      </c>
      <c r="G35" s="69">
        <v>0</v>
      </c>
    </row>
    <row r="36" spans="2:7" s="14" customFormat="1" ht="58.5" customHeight="1" thickBot="1">
      <c r="B36" s="27" t="s">
        <v>26</v>
      </c>
      <c r="C36" s="8">
        <v>954</v>
      </c>
      <c r="D36" s="10" t="s">
        <v>44</v>
      </c>
      <c r="E36" s="10" t="s">
        <v>7</v>
      </c>
      <c r="F36" s="69">
        <v>6000</v>
      </c>
      <c r="G36" s="69">
        <v>6000</v>
      </c>
    </row>
    <row r="37" spans="2:7" s="14" customFormat="1" ht="63.75" customHeight="1" thickBot="1">
      <c r="B37" s="27" t="s">
        <v>27</v>
      </c>
      <c r="C37" s="8">
        <v>954</v>
      </c>
      <c r="D37" s="10" t="s">
        <v>45</v>
      </c>
      <c r="E37" s="10" t="s">
        <v>62</v>
      </c>
      <c r="F37" s="69">
        <v>4000</v>
      </c>
      <c r="G37" s="69">
        <v>4000</v>
      </c>
    </row>
    <row r="38" spans="2:7" s="14" customFormat="1" ht="63.75" customHeight="1" thickBot="1">
      <c r="B38" s="57" t="s">
        <v>61</v>
      </c>
      <c r="C38" s="8" t="s">
        <v>60</v>
      </c>
      <c r="D38" s="10" t="s">
        <v>45</v>
      </c>
      <c r="E38" s="10" t="s">
        <v>62</v>
      </c>
      <c r="F38" s="66">
        <v>4000</v>
      </c>
      <c r="G38" s="66">
        <v>4000</v>
      </c>
    </row>
    <row r="39" spans="2:7" s="14" customFormat="1" ht="30" customHeight="1" thickBot="1">
      <c r="B39" s="27" t="s">
        <v>28</v>
      </c>
      <c r="C39" s="8">
        <v>954</v>
      </c>
      <c r="D39" s="10" t="s">
        <v>46</v>
      </c>
      <c r="E39" s="10" t="s">
        <v>7</v>
      </c>
      <c r="F39" s="69">
        <v>2000</v>
      </c>
      <c r="G39" s="69">
        <v>2000</v>
      </c>
    </row>
    <row r="40" spans="2:7" s="14" customFormat="1" ht="54" customHeight="1" thickBot="1">
      <c r="B40" s="4" t="s">
        <v>29</v>
      </c>
      <c r="C40" s="7">
        <v>954</v>
      </c>
      <c r="D40" s="10" t="s">
        <v>46</v>
      </c>
      <c r="E40" s="11">
        <v>7700780501</v>
      </c>
      <c r="F40" s="70">
        <v>2000</v>
      </c>
      <c r="G40" s="69">
        <v>2000</v>
      </c>
    </row>
    <row r="41" spans="2:7" s="14" customFormat="1" ht="43.5" customHeight="1" thickBot="1">
      <c r="B41" s="58" t="s">
        <v>63</v>
      </c>
      <c r="C41" s="7" t="s">
        <v>60</v>
      </c>
      <c r="D41" s="10" t="s">
        <v>46</v>
      </c>
      <c r="E41" s="11" t="s">
        <v>64</v>
      </c>
      <c r="F41" s="69">
        <v>500</v>
      </c>
      <c r="G41" s="69">
        <v>500</v>
      </c>
    </row>
    <row r="42" spans="2:7" s="14" customFormat="1" ht="23.25" customHeight="1" thickBot="1">
      <c r="B42" s="27" t="s">
        <v>30</v>
      </c>
      <c r="C42" s="8">
        <v>954</v>
      </c>
      <c r="D42" s="10" t="s">
        <v>47</v>
      </c>
      <c r="E42" s="10" t="s">
        <v>7</v>
      </c>
      <c r="F42" s="69">
        <f>F43+F44</f>
        <v>547184.89</v>
      </c>
      <c r="G42" s="69">
        <f>G43+G44</f>
        <v>515192.39</v>
      </c>
    </row>
    <row r="43" spans="2:7" s="14" customFormat="1" ht="67.5" customHeight="1" thickBot="1">
      <c r="B43" s="27" t="s">
        <v>31</v>
      </c>
      <c r="C43" s="8">
        <v>954</v>
      </c>
      <c r="D43" s="10" t="s">
        <v>47</v>
      </c>
      <c r="E43" s="10">
        <v>7700787801</v>
      </c>
      <c r="F43" s="69">
        <v>430184.89</v>
      </c>
      <c r="G43" s="69">
        <v>398192.39</v>
      </c>
    </row>
    <row r="44" spans="2:7" s="14" customFormat="1" ht="48" customHeight="1" thickBot="1">
      <c r="B44" s="27" t="s">
        <v>32</v>
      </c>
      <c r="C44" s="8" t="s">
        <v>60</v>
      </c>
      <c r="D44" s="10" t="s">
        <v>47</v>
      </c>
      <c r="E44" s="10" t="s">
        <v>53</v>
      </c>
      <c r="F44" s="69">
        <v>117000</v>
      </c>
      <c r="G44" s="69">
        <v>117000</v>
      </c>
    </row>
    <row r="45" spans="2:7" s="14" customFormat="1" ht="26.25" customHeight="1" thickBot="1">
      <c r="B45" s="59" t="s">
        <v>67</v>
      </c>
      <c r="C45" s="8" t="s">
        <v>60</v>
      </c>
      <c r="D45" s="10" t="s">
        <v>70</v>
      </c>
      <c r="E45" s="60" t="s">
        <v>69</v>
      </c>
      <c r="F45" s="69">
        <v>53245</v>
      </c>
      <c r="G45" s="69">
        <v>55175</v>
      </c>
    </row>
    <row r="46" spans="2:7" s="14" customFormat="1" ht="27" customHeight="1" thickBot="1">
      <c r="B46" s="61" t="s">
        <v>68</v>
      </c>
      <c r="C46" s="8">
        <v>954</v>
      </c>
      <c r="D46" s="10" t="s">
        <v>71</v>
      </c>
      <c r="E46" s="60" t="s">
        <v>69</v>
      </c>
      <c r="F46" s="69">
        <v>53245</v>
      </c>
      <c r="G46" s="69">
        <v>55175</v>
      </c>
    </row>
    <row r="47" spans="2:7" s="14" customFormat="1" ht="0.75" hidden="1" customHeight="1" thickBot="1">
      <c r="B47" s="62"/>
      <c r="C47" s="28"/>
      <c r="D47" s="32"/>
      <c r="E47" s="32"/>
      <c r="F47" s="51"/>
      <c r="G47" s="51"/>
    </row>
    <row r="48" spans="2:7" s="14" customFormat="1" ht="0.75" hidden="1" customHeight="1" thickBot="1">
      <c r="B48" s="62"/>
      <c r="C48" s="63"/>
      <c r="D48" s="64"/>
      <c r="E48" s="64"/>
      <c r="F48" s="51"/>
      <c r="G48" s="51"/>
    </row>
    <row r="49" spans="2:7" s="14" customFormat="1" ht="0.75" hidden="1" customHeight="1" thickBot="1">
      <c r="B49" s="62"/>
      <c r="C49" s="63"/>
      <c r="D49" s="64"/>
      <c r="E49" s="64"/>
      <c r="F49" s="51"/>
      <c r="G49" s="51"/>
    </row>
    <row r="50" spans="2:7" s="14" customFormat="1" ht="0.75" hidden="1" customHeight="1" thickBot="1">
      <c r="B50" s="62"/>
      <c r="C50" s="63"/>
      <c r="D50" s="64"/>
      <c r="E50" s="64"/>
      <c r="F50" s="51"/>
      <c r="G50" s="50"/>
    </row>
    <row r="51" spans="2:7" s="14" customFormat="1" ht="15.75" customHeight="1" thickBot="1">
      <c r="B51" s="27" t="s">
        <v>33</v>
      </c>
      <c r="C51" s="29"/>
      <c r="D51" s="33"/>
      <c r="E51" s="33"/>
      <c r="F51" s="52">
        <f>F15+F16+F17+F20+F24+F25+F28+F32+F36+F41+F42+F45</f>
        <v>3356150.58</v>
      </c>
      <c r="G51" s="53">
        <f>G15+G16+G17+G20+G24+G25+G28+G32+G36+G41+G42+G45</f>
        <v>3354635</v>
      </c>
    </row>
    <row r="52" spans="2:7" s="14" customFormat="1" ht="15.75">
      <c r="B52" s="5"/>
      <c r="D52" s="15"/>
      <c r="E52" s="15"/>
    </row>
    <row r="53" spans="2:7" s="14" customFormat="1" ht="15.75">
      <c r="B53" s="5"/>
      <c r="D53" s="15"/>
      <c r="E53" s="15"/>
    </row>
    <row r="54" spans="2:7" s="14" customFormat="1" ht="15.75">
      <c r="B54" s="6" t="s">
        <v>34</v>
      </c>
      <c r="D54" s="15"/>
      <c r="E54" s="15"/>
    </row>
    <row r="55" spans="2:7" s="14" customFormat="1" ht="15.75">
      <c r="B55" s="6" t="s">
        <v>35</v>
      </c>
      <c r="D55" s="15"/>
      <c r="E55" s="15"/>
    </row>
    <row r="56" spans="2:7" s="14" customFormat="1" ht="15.75">
      <c r="B56" s="6" t="s">
        <v>36</v>
      </c>
      <c r="D56" s="15"/>
      <c r="E56" s="15"/>
    </row>
    <row r="57" spans="2:7" s="14" customFormat="1" ht="15.75">
      <c r="B57" s="6" t="s">
        <v>65</v>
      </c>
      <c r="D57" s="15"/>
      <c r="E57" s="15"/>
    </row>
    <row r="58" spans="2:7" s="14" customFormat="1" ht="15.75">
      <c r="B58" s="5"/>
      <c r="D58" s="15"/>
      <c r="E58" s="15"/>
    </row>
    <row r="59" spans="2:7" s="14" customFormat="1" ht="15.75">
      <c r="B59" s="3"/>
      <c r="D59" s="15"/>
      <c r="E59" s="15"/>
    </row>
    <row r="60" spans="2:7" s="14" customFormat="1">
      <c r="D60" s="15"/>
      <c r="E60" s="15"/>
    </row>
    <row r="61" spans="2:7" s="14" customFormat="1">
      <c r="D61" s="15"/>
      <c r="E61" s="15"/>
    </row>
    <row r="62" spans="2:7" s="14" customFormat="1">
      <c r="D62" s="15"/>
      <c r="E62" s="15"/>
    </row>
    <row r="63" spans="2:7" s="14" customFormat="1">
      <c r="D63" s="15"/>
      <c r="E63" s="15"/>
    </row>
  </sheetData>
  <mergeCells count="8">
    <mergeCell ref="B26:B27"/>
    <mergeCell ref="E26:E27"/>
    <mergeCell ref="C47:C51"/>
    <mergeCell ref="D47:D51"/>
    <mergeCell ref="E47:E51"/>
    <mergeCell ref="C12:C13"/>
    <mergeCell ref="D12:D13"/>
    <mergeCell ref="E12:E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DNA7 X86</cp:lastModifiedBy>
  <dcterms:created xsi:type="dcterms:W3CDTF">2017-07-03T00:36:57Z</dcterms:created>
  <dcterms:modified xsi:type="dcterms:W3CDTF">2018-02-08T01:39:14Z</dcterms:modified>
</cp:coreProperties>
</file>